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9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L:\Learning and Influence\SEDL\SEDL Marcomms\Covid-19 email\"/>
    </mc:Choice>
  </mc:AlternateContent>
  <xr:revisionPtr revIDLastSave="0" documentId="8_{7228FC34-AE12-409F-A11D-F10101B34F9E}" xr6:coauthVersionLast="36" xr6:coauthVersionMax="36" xr10:uidLastSave="{00000000-0000-0000-0000-000000000000}"/>
  <bookViews>
    <workbookView xWindow="-110" yWindow="-110" windowWidth="19420" windowHeight="10420" activeTab="2" xr2:uid="{00000000-000D-0000-FFFF-FFFF00000000}"/>
  </bookViews>
  <sheets>
    <sheet name="data" sheetId="1" r:id="rId1"/>
    <sheet name="lists" sheetId="2" r:id="rId2"/>
    <sheet name="risk bands" sheetId="3" r:id="rId3"/>
  </sheets>
  <calcPr calcId="191029"/>
  <customWorkbookViews>
    <customWorkbookView name="Kirsten Mulcahy - Personal View" guid="{CC281908-BBAC-4E55-8F2D-7D5933025096}" mergeInterval="0" personalView="1" maximized="1" xWindow="-1608" yWindow="-8" windowWidth="1616" windowHeight="876" activeSheetId="3"/>
    <customWorkbookView name="James Paterson - Personal View" guid="{66047D6E-95B7-40F6-AEC9-D7BCB1831E88}" mergeInterval="0" personalView="1" maximized="1" xWindow="-8" yWindow="-8" windowWidth="2576" windowHeight="1416" activeSheetId="1"/>
    <customWorkbookView name="Jenny Smith - Personal View" guid="{674B0071-6313-4EC8-99B4-BC706C93F44B}" mergeInterval="0" personalView="1" maximized="1" xWindow="-11" yWindow="-11" windowWidth="1942" windowHeight="104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90" i="1" l="1" a="1"/>
  <c r="S90" i="1" s="1"/>
  <c r="T90" i="1" s="1"/>
  <c r="S91" i="1" a="1"/>
  <c r="S91" i="1" s="1"/>
  <c r="T91" i="1" s="1"/>
  <c r="S92" i="1" a="1"/>
  <c r="S92" i="1" s="1"/>
  <c r="T92" i="1" s="1"/>
  <c r="S93" i="1" a="1"/>
  <c r="S93" i="1" s="1"/>
  <c r="T93" i="1" s="1"/>
  <c r="AD90" i="1" a="1"/>
  <c r="AD90" i="1" s="1"/>
  <c r="AE90" i="1" s="1"/>
  <c r="AD91" i="1" a="1"/>
  <c r="AD91" i="1" s="1"/>
  <c r="AE91" i="1" s="1"/>
  <c r="AD92" i="1" a="1"/>
  <c r="AD92" i="1" s="1"/>
  <c r="AE92" i="1" s="1"/>
  <c r="AD93" i="1" a="1"/>
  <c r="AD93" i="1" s="1"/>
  <c r="AE93" i="1" s="1"/>
  <c r="AK90" i="1" a="1"/>
  <c r="AK90" i="1" s="1"/>
  <c r="AL90" i="1" s="1"/>
  <c r="AK91" i="1" a="1"/>
  <c r="AK91" i="1" s="1"/>
  <c r="AL91" i="1" s="1"/>
  <c r="AK92" i="1" a="1"/>
  <c r="AK92" i="1" s="1"/>
  <c r="AL92" i="1" s="1"/>
  <c r="AK93" i="1" a="1"/>
  <c r="AK93" i="1" s="1"/>
  <c r="AL93" i="1" s="1"/>
  <c r="S58" i="1" a="1"/>
  <c r="S58" i="1" s="1"/>
  <c r="S57" i="1" a="1"/>
  <c r="S57" i="1" s="1"/>
  <c r="AK58" i="1" l="1" a="1"/>
  <c r="AK58" i="1" s="1"/>
  <c r="AL58" i="1" s="1"/>
  <c r="S19" i="1" l="1" a="1"/>
  <c r="S19" i="1" s="1"/>
  <c r="T19" i="1" s="1"/>
  <c r="AD19" i="1" a="1"/>
  <c r="AD19" i="1" s="1"/>
  <c r="AE19" i="1" s="1"/>
  <c r="AK19" i="1" a="1"/>
  <c r="AK19" i="1" s="1"/>
  <c r="AL19" i="1" s="1"/>
  <c r="S20" i="1" a="1"/>
  <c r="S20" i="1" s="1"/>
  <c r="T20" i="1" s="1"/>
  <c r="AD20" i="1" a="1"/>
  <c r="AD20" i="1" s="1"/>
  <c r="AE20" i="1" s="1"/>
  <c r="AK20" i="1" a="1"/>
  <c r="AK20" i="1" s="1"/>
  <c r="AL20" i="1" s="1"/>
  <c r="S21" i="1" a="1"/>
  <c r="S21" i="1" s="1"/>
  <c r="T21" i="1" s="1"/>
  <c r="AD21" i="1" a="1"/>
  <c r="AD21" i="1" s="1"/>
  <c r="AE21" i="1" s="1"/>
  <c r="AK21" i="1" a="1"/>
  <c r="AK21" i="1" s="1"/>
  <c r="AL21" i="1" s="1"/>
  <c r="S22" i="1" a="1"/>
  <c r="S22" i="1" s="1"/>
  <c r="T22" i="1" s="1"/>
  <c r="AD22" i="1" a="1"/>
  <c r="AD22" i="1" s="1"/>
  <c r="AE22" i="1" s="1"/>
  <c r="AK22" i="1" a="1"/>
  <c r="AK22" i="1" s="1"/>
  <c r="AL22" i="1" s="1"/>
  <c r="S23" i="1" a="1"/>
  <c r="S23" i="1" s="1"/>
  <c r="T23" i="1" s="1"/>
  <c r="AD23" i="1" a="1"/>
  <c r="AD23" i="1" s="1"/>
  <c r="AE23" i="1" s="1"/>
  <c r="AK23" i="1" a="1"/>
  <c r="AK23" i="1" s="1"/>
  <c r="AL23" i="1" s="1"/>
  <c r="S24" i="1" a="1"/>
  <c r="S24" i="1" s="1"/>
  <c r="T24" i="1" s="1"/>
  <c r="AD24" i="1" a="1"/>
  <c r="AD24" i="1" s="1"/>
  <c r="AE24" i="1" s="1"/>
  <c r="AK24" i="1" a="1"/>
  <c r="AK24" i="1" s="1"/>
  <c r="AL24" i="1" s="1"/>
  <c r="S25" i="1" a="1"/>
  <c r="S25" i="1" s="1"/>
  <c r="T25" i="1" s="1"/>
  <c r="AD25" i="1" a="1"/>
  <c r="AD25" i="1" s="1"/>
  <c r="AE25" i="1" s="1"/>
  <c r="AK25" i="1" a="1"/>
  <c r="AK25" i="1" s="1"/>
  <c r="AL25" i="1" s="1"/>
  <c r="S26" i="1" a="1"/>
  <c r="S26" i="1" s="1"/>
  <c r="T26" i="1" s="1"/>
  <c r="AD26" i="1" a="1"/>
  <c r="AD26" i="1" s="1"/>
  <c r="AE26" i="1" s="1"/>
  <c r="AK26" i="1" a="1"/>
  <c r="AK26" i="1" s="1"/>
  <c r="AL26" i="1" s="1"/>
  <c r="S27" i="1" a="1"/>
  <c r="S27" i="1" s="1"/>
  <c r="T27" i="1" s="1"/>
  <c r="AD27" i="1" a="1"/>
  <c r="AD27" i="1" s="1"/>
  <c r="AE27" i="1" s="1"/>
  <c r="AK27" i="1" a="1"/>
  <c r="AK27" i="1" s="1"/>
  <c r="AL27" i="1" s="1"/>
  <c r="S28" i="1" a="1"/>
  <c r="S28" i="1" s="1"/>
  <c r="T28" i="1" s="1"/>
  <c r="AD28" i="1" a="1"/>
  <c r="AD28" i="1" s="1"/>
  <c r="AE28" i="1" s="1"/>
  <c r="AK28" i="1" a="1"/>
  <c r="AK28" i="1" s="1"/>
  <c r="AL28" i="1" s="1"/>
  <c r="S29" i="1" a="1"/>
  <c r="S29" i="1" s="1"/>
  <c r="T29" i="1" s="1"/>
  <c r="AD29" i="1" a="1"/>
  <c r="AD29" i="1" s="1"/>
  <c r="AE29" i="1" s="1"/>
  <c r="AK29" i="1" a="1"/>
  <c r="AK29" i="1" s="1"/>
  <c r="AL29" i="1" s="1"/>
  <c r="S30" i="1" a="1"/>
  <c r="S30" i="1" s="1"/>
  <c r="T30" i="1" s="1"/>
  <c r="AD30" i="1" a="1"/>
  <c r="AD30" i="1" s="1"/>
  <c r="AE30" i="1" s="1"/>
  <c r="AK30" i="1" a="1"/>
  <c r="AK30" i="1" s="1"/>
  <c r="AL30" i="1" s="1"/>
  <c r="S31" i="1" a="1"/>
  <c r="S31" i="1" s="1"/>
  <c r="T31" i="1" s="1"/>
  <c r="AD31" i="1" a="1"/>
  <c r="AD31" i="1" s="1"/>
  <c r="AE31" i="1" s="1"/>
  <c r="AK31" i="1" a="1"/>
  <c r="AK31" i="1" s="1"/>
  <c r="AL31" i="1" s="1"/>
  <c r="S32" i="1" a="1"/>
  <c r="S32" i="1" s="1"/>
  <c r="T32" i="1" s="1"/>
  <c r="AD32" i="1" a="1"/>
  <c r="AD32" i="1" s="1"/>
  <c r="AE32" i="1" s="1"/>
  <c r="AK32" i="1" a="1"/>
  <c r="AK32" i="1" s="1"/>
  <c r="AL32" i="1" s="1"/>
  <c r="S33" i="1" a="1"/>
  <c r="S33" i="1" s="1"/>
  <c r="T33" i="1" s="1"/>
  <c r="AD33" i="1" a="1"/>
  <c r="AD33" i="1" s="1"/>
  <c r="AE33" i="1" s="1"/>
  <c r="AK33" i="1" a="1"/>
  <c r="AK33" i="1" s="1"/>
  <c r="AL33" i="1" s="1"/>
  <c r="S34" i="1" a="1"/>
  <c r="S34" i="1" s="1"/>
  <c r="T34" i="1" s="1"/>
  <c r="AD34" i="1" a="1"/>
  <c r="AD34" i="1" s="1"/>
  <c r="AE34" i="1" s="1"/>
  <c r="AK34" i="1" a="1"/>
  <c r="AK34" i="1" s="1"/>
  <c r="AL34" i="1" s="1"/>
  <c r="S35" i="1" a="1"/>
  <c r="S35" i="1" s="1"/>
  <c r="T35" i="1" s="1"/>
  <c r="AD35" i="1" a="1"/>
  <c r="AD35" i="1" s="1"/>
  <c r="AE35" i="1" s="1"/>
  <c r="AK35" i="1" a="1"/>
  <c r="AK35" i="1" s="1"/>
  <c r="AL35" i="1" s="1"/>
  <c r="AD2" i="1" l="1" a="1"/>
  <c r="AD2" i="1" s="1"/>
  <c r="AD3" i="1" a="1"/>
  <c r="AD3" i="1" s="1"/>
  <c r="AD4" i="1" a="1"/>
  <c r="AD4" i="1" s="1"/>
  <c r="AD5" i="1" a="1"/>
  <c r="AD5" i="1" s="1"/>
  <c r="AD6" i="1" a="1"/>
  <c r="AD6" i="1" s="1"/>
  <c r="AD7" i="1" a="1"/>
  <c r="AD7" i="1" s="1"/>
  <c r="AD8" i="1" a="1"/>
  <c r="AD8" i="1" s="1"/>
  <c r="AD9" i="1" a="1"/>
  <c r="AD9" i="1" s="1"/>
  <c r="AD10" i="1" a="1"/>
  <c r="AD10" i="1" s="1"/>
  <c r="AD11" i="1" a="1"/>
  <c r="AD11" i="1" s="1"/>
  <c r="AD12" i="1" a="1"/>
  <c r="AD12" i="1" s="1"/>
  <c r="AD13" i="1" a="1"/>
  <c r="AD13" i="1" s="1"/>
  <c r="AD14" i="1" a="1"/>
  <c r="AD14" i="1" s="1"/>
  <c r="AD15" i="1" a="1"/>
  <c r="AD15" i="1" s="1"/>
  <c r="AD16" i="1" a="1"/>
  <c r="AD16" i="1" s="1"/>
  <c r="AD17" i="1" a="1"/>
  <c r="AD17" i="1" s="1"/>
  <c r="AD18" i="1" a="1"/>
  <c r="AD18" i="1" s="1"/>
  <c r="AD36" i="1" a="1"/>
  <c r="AD36" i="1" s="1"/>
  <c r="AD37" i="1" a="1"/>
  <c r="AD37" i="1" s="1"/>
  <c r="AD38" i="1" a="1"/>
  <c r="AD38" i="1" s="1"/>
  <c r="AD39" i="1" a="1"/>
  <c r="AD39" i="1" s="1"/>
  <c r="AD40" i="1" a="1"/>
  <c r="AD40" i="1" s="1"/>
  <c r="AD41" i="1" a="1"/>
  <c r="AD41" i="1" s="1"/>
  <c r="AD42" i="1" a="1"/>
  <c r="AD42" i="1" s="1"/>
  <c r="AD43" i="1" a="1"/>
  <c r="AD43" i="1" s="1"/>
  <c r="AD44" i="1" a="1"/>
  <c r="AD44" i="1" s="1"/>
  <c r="AD45" i="1" a="1"/>
  <c r="AD45" i="1" s="1"/>
  <c r="AD46" i="1" a="1"/>
  <c r="AD46" i="1" s="1"/>
  <c r="AD47" i="1" a="1"/>
  <c r="AD47" i="1" s="1"/>
  <c r="AD48" i="1" a="1"/>
  <c r="AD48" i="1" s="1"/>
  <c r="AD49" i="1" a="1"/>
  <c r="AD49" i="1" s="1"/>
  <c r="AD50" i="1" a="1"/>
  <c r="AD50" i="1" s="1"/>
  <c r="AD51" i="1" a="1"/>
  <c r="AD51" i="1" s="1"/>
  <c r="AD52" i="1" a="1"/>
  <c r="AD52" i="1" s="1"/>
  <c r="AD53" i="1" a="1"/>
  <c r="AD53" i="1" s="1"/>
  <c r="AD54" i="1" a="1"/>
  <c r="AD54" i="1" s="1"/>
  <c r="AD55" i="1" a="1"/>
  <c r="AD55" i="1" s="1"/>
  <c r="AD56" i="1" a="1"/>
  <c r="AD56" i="1" s="1"/>
  <c r="AD57" i="1" a="1"/>
  <c r="AD57" i="1" s="1"/>
  <c r="AD58" i="1" a="1"/>
  <c r="AD58" i="1" s="1"/>
  <c r="AD59" i="1" a="1"/>
  <c r="AD59" i="1" s="1"/>
  <c r="AD60" i="1" a="1"/>
  <c r="AD60" i="1" s="1"/>
  <c r="AD61" i="1" a="1"/>
  <c r="AD61" i="1" s="1"/>
  <c r="AD62" i="1" a="1"/>
  <c r="AD62" i="1" s="1"/>
  <c r="AD63" i="1" a="1"/>
  <c r="AD63" i="1" s="1"/>
  <c r="AD64" i="1" a="1"/>
  <c r="AD64" i="1" s="1"/>
  <c r="AD65" i="1" a="1"/>
  <c r="AD65" i="1" s="1"/>
  <c r="AD66" i="1" a="1"/>
  <c r="AD66" i="1" s="1"/>
  <c r="AD67" i="1" a="1"/>
  <c r="AD67" i="1" s="1"/>
  <c r="AD68" i="1" a="1"/>
  <c r="AD68" i="1" s="1"/>
  <c r="AD69" i="1" a="1"/>
  <c r="AD69" i="1" s="1"/>
  <c r="AD70" i="1" a="1"/>
  <c r="AD70" i="1" s="1"/>
  <c r="AD71" i="1" a="1"/>
  <c r="AD71" i="1" s="1"/>
  <c r="AD72" i="1" a="1"/>
  <c r="AD72" i="1" s="1"/>
  <c r="AD73" i="1" a="1"/>
  <c r="AD73" i="1" s="1"/>
  <c r="AD74" i="1" a="1"/>
  <c r="AD74" i="1" s="1"/>
  <c r="AD75" i="1" a="1"/>
  <c r="AD75" i="1" s="1"/>
  <c r="AD76" i="1" a="1"/>
  <c r="AD76" i="1" s="1"/>
  <c r="AD77" i="1" a="1"/>
  <c r="AD77" i="1" s="1"/>
  <c r="AD78" i="1" a="1"/>
  <c r="AD78" i="1" s="1"/>
  <c r="AD79" i="1" a="1"/>
  <c r="AD79" i="1" s="1"/>
  <c r="AD80" i="1" a="1"/>
  <c r="AD80" i="1" s="1"/>
  <c r="AD81" i="1" a="1"/>
  <c r="AD81" i="1" s="1"/>
  <c r="AD82" i="1" a="1"/>
  <c r="AD82" i="1" s="1"/>
  <c r="AD83" i="1" a="1"/>
  <c r="AD83" i="1" s="1"/>
  <c r="AD84" i="1" a="1"/>
  <c r="AD84" i="1" s="1"/>
  <c r="AD85" i="1" a="1"/>
  <c r="AD85" i="1" s="1"/>
  <c r="AD86" i="1" a="1"/>
  <c r="AD86" i="1" s="1"/>
  <c r="AD87" i="1" a="1"/>
  <c r="AD87" i="1" s="1"/>
  <c r="AD88" i="1" a="1"/>
  <c r="AD88" i="1" s="1"/>
  <c r="AD89" i="1" a="1"/>
  <c r="AD89" i="1" s="1"/>
  <c r="AK3" i="1" l="1" a="1"/>
  <c r="AK3" i="1" s="1"/>
  <c r="AL3" i="1" s="1"/>
  <c r="AK4" i="1" a="1"/>
  <c r="AK4" i="1" s="1"/>
  <c r="AL4" i="1" s="1"/>
  <c r="AK5" i="1" a="1"/>
  <c r="AK5" i="1" s="1"/>
  <c r="AL5" i="1" s="1"/>
  <c r="AK6" i="1" a="1"/>
  <c r="AK6" i="1" s="1"/>
  <c r="AL6" i="1" s="1"/>
  <c r="AK7" i="1" a="1"/>
  <c r="AK7" i="1" s="1"/>
  <c r="AL7" i="1" s="1"/>
  <c r="AK8" i="1" a="1"/>
  <c r="AK8" i="1" s="1"/>
  <c r="AL8" i="1" s="1"/>
  <c r="AK9" i="1" a="1"/>
  <c r="AK9" i="1" s="1"/>
  <c r="AL9" i="1" s="1"/>
  <c r="AK10" i="1" a="1"/>
  <c r="AK10" i="1" s="1"/>
  <c r="AL10" i="1" s="1"/>
  <c r="AK11" i="1" a="1"/>
  <c r="AK11" i="1" s="1"/>
  <c r="AL11" i="1" s="1"/>
  <c r="AK12" i="1" a="1"/>
  <c r="AK12" i="1" s="1"/>
  <c r="AL12" i="1" s="1"/>
  <c r="AK13" i="1" a="1"/>
  <c r="AK13" i="1" s="1"/>
  <c r="AL13" i="1" s="1"/>
  <c r="AK14" i="1" a="1"/>
  <c r="AK14" i="1" s="1"/>
  <c r="AL14" i="1" s="1"/>
  <c r="AK15" i="1" a="1"/>
  <c r="AK15" i="1" s="1"/>
  <c r="AL15" i="1" s="1"/>
  <c r="AK16" i="1" a="1"/>
  <c r="AK16" i="1" s="1"/>
  <c r="AL16" i="1" s="1"/>
  <c r="AK17" i="1" a="1"/>
  <c r="AK17" i="1" s="1"/>
  <c r="AL17" i="1" s="1"/>
  <c r="AK18" i="1" a="1"/>
  <c r="AK18" i="1" s="1"/>
  <c r="AL18" i="1" s="1"/>
  <c r="AK2" i="1" a="1"/>
  <c r="AK2" i="1" s="1"/>
  <c r="AL2" i="1" s="1"/>
  <c r="AE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2" i="1"/>
  <c r="S3" i="1" a="1"/>
  <c r="S3" i="1" s="1"/>
  <c r="T3" i="1" s="1"/>
  <c r="S4" i="1" a="1"/>
  <c r="S4" i="1" s="1"/>
  <c r="T4" i="1" s="1"/>
  <c r="S5" i="1" a="1"/>
  <c r="S5" i="1" s="1"/>
  <c r="T5" i="1" s="1"/>
  <c r="S6" i="1" a="1"/>
  <c r="S6" i="1" s="1"/>
  <c r="T6" i="1" s="1"/>
  <c r="S7" i="1" a="1"/>
  <c r="S7" i="1" s="1"/>
  <c r="T7" i="1" s="1"/>
  <c r="S8" i="1" a="1"/>
  <c r="S8" i="1" s="1"/>
  <c r="T8" i="1" s="1"/>
  <c r="S9" i="1" a="1"/>
  <c r="S9" i="1" s="1"/>
  <c r="T9" i="1" s="1"/>
  <c r="S10" i="1" a="1"/>
  <c r="S10" i="1" s="1"/>
  <c r="T10" i="1" s="1"/>
  <c r="S11" i="1" a="1"/>
  <c r="S11" i="1" s="1"/>
  <c r="T11" i="1" s="1"/>
  <c r="S12" i="1" a="1"/>
  <c r="S12" i="1" s="1"/>
  <c r="T12" i="1" s="1"/>
  <c r="S13" i="1" a="1"/>
  <c r="S13" i="1" s="1"/>
  <c r="T13" i="1" s="1"/>
  <c r="S14" i="1" a="1"/>
  <c r="S14" i="1" s="1"/>
  <c r="T14" i="1" s="1"/>
  <c r="S15" i="1" a="1"/>
  <c r="S15" i="1" s="1"/>
  <c r="T15" i="1" s="1"/>
  <c r="S16" i="1" a="1"/>
  <c r="S16" i="1" s="1"/>
  <c r="T16" i="1" s="1"/>
  <c r="S17" i="1" a="1"/>
  <c r="S17" i="1" s="1"/>
  <c r="T17" i="1" s="1"/>
  <c r="S18" i="1" a="1"/>
  <c r="S18" i="1" s="1"/>
  <c r="T18" i="1" s="1"/>
  <c r="S2" i="1" a="1"/>
  <c r="S2" i="1" s="1"/>
  <c r="T2" i="1" s="1"/>
  <c r="AK36" i="1" l="1" a="1"/>
  <c r="AK36" i="1" s="1"/>
  <c r="AL36" i="1" s="1"/>
  <c r="AK37" i="1" a="1"/>
  <c r="AK37" i="1" s="1"/>
  <c r="AL37" i="1" s="1"/>
  <c r="AK38" i="1" a="1"/>
  <c r="AK38" i="1" s="1"/>
  <c r="AL38" i="1" s="1"/>
  <c r="AK39" i="1" a="1"/>
  <c r="AK39" i="1" s="1"/>
  <c r="AL39" i="1" s="1"/>
  <c r="AK40" i="1" a="1"/>
  <c r="AK40" i="1" s="1"/>
  <c r="AL40" i="1" s="1"/>
  <c r="AK41" i="1" a="1"/>
  <c r="AK41" i="1" s="1"/>
  <c r="AL41" i="1" s="1"/>
  <c r="AK42" i="1" a="1"/>
  <c r="AK42" i="1" s="1"/>
  <c r="AL42" i="1" s="1"/>
  <c r="AK43" i="1" a="1"/>
  <c r="AK43" i="1" s="1"/>
  <c r="AL43" i="1" s="1"/>
  <c r="AK44" i="1" a="1"/>
  <c r="AK44" i="1" s="1"/>
  <c r="AL44" i="1" s="1"/>
  <c r="AK45" i="1" a="1"/>
  <c r="AK45" i="1" s="1"/>
  <c r="AL45" i="1" s="1"/>
  <c r="AK46" i="1" a="1"/>
  <c r="AK46" i="1" s="1"/>
  <c r="AL46" i="1" s="1"/>
  <c r="AK47" i="1" a="1"/>
  <c r="AK47" i="1" s="1"/>
  <c r="AL47" i="1" s="1"/>
  <c r="AK48" i="1" a="1"/>
  <c r="AK48" i="1" s="1"/>
  <c r="AL48" i="1" s="1"/>
  <c r="AK49" i="1" a="1"/>
  <c r="AK49" i="1" s="1"/>
  <c r="AL49" i="1" s="1"/>
  <c r="AK50" i="1" a="1"/>
  <c r="AK50" i="1" s="1"/>
  <c r="AL50" i="1" s="1"/>
  <c r="AK51" i="1" a="1"/>
  <c r="AK51" i="1" s="1"/>
  <c r="AL51" i="1" s="1"/>
  <c r="AK52" i="1" a="1"/>
  <c r="AK52" i="1" s="1"/>
  <c r="AL52" i="1" s="1"/>
  <c r="AK53" i="1" a="1"/>
  <c r="AK53" i="1" s="1"/>
  <c r="AL53" i="1" s="1"/>
  <c r="AK54" i="1" a="1"/>
  <c r="AK54" i="1" s="1"/>
  <c r="AL54" i="1" s="1"/>
  <c r="AK55" i="1" a="1"/>
  <c r="AK55" i="1" s="1"/>
  <c r="AL55" i="1" s="1"/>
  <c r="AK56" i="1" a="1"/>
  <c r="AK56" i="1" s="1"/>
  <c r="AL56" i="1" s="1"/>
  <c r="AK57" i="1" a="1"/>
  <c r="AK57" i="1" s="1"/>
  <c r="AL57" i="1" s="1"/>
  <c r="AK59" i="1" a="1"/>
  <c r="AK59" i="1" s="1"/>
  <c r="AL59" i="1" s="1"/>
  <c r="AK60" i="1" a="1"/>
  <c r="AK60" i="1" s="1"/>
  <c r="AL60" i="1" s="1"/>
  <c r="AK61" i="1" a="1"/>
  <c r="AK61" i="1" s="1"/>
  <c r="AL61" i="1" s="1"/>
  <c r="AK62" i="1" a="1"/>
  <c r="AK62" i="1" s="1"/>
  <c r="AL62" i="1" s="1"/>
  <c r="AK63" i="1" a="1"/>
  <c r="AK63" i="1" s="1"/>
  <c r="AL63" i="1" s="1"/>
  <c r="AK64" i="1" a="1"/>
  <c r="AK64" i="1" s="1"/>
  <c r="AL64" i="1" s="1"/>
  <c r="AK65" i="1" a="1"/>
  <c r="AK65" i="1" s="1"/>
  <c r="AL65" i="1" s="1"/>
  <c r="AK66" i="1" a="1"/>
  <c r="AK66" i="1" s="1"/>
  <c r="AL66" i="1" s="1"/>
  <c r="AK67" i="1" a="1"/>
  <c r="AK67" i="1" s="1"/>
  <c r="AL67" i="1" s="1"/>
  <c r="AK68" i="1" a="1"/>
  <c r="AK68" i="1" s="1"/>
  <c r="AL68" i="1" s="1"/>
  <c r="AK69" i="1" a="1"/>
  <c r="AK69" i="1" s="1"/>
  <c r="AL69" i="1" s="1"/>
  <c r="AK70" i="1" a="1"/>
  <c r="AK70" i="1" s="1"/>
  <c r="AL70" i="1" s="1"/>
  <c r="AK71" i="1" a="1"/>
  <c r="AK71" i="1" s="1"/>
  <c r="AL71" i="1" s="1"/>
  <c r="AK72" i="1" a="1"/>
  <c r="AK72" i="1" s="1"/>
  <c r="AL72" i="1" s="1"/>
  <c r="AK73" i="1" a="1"/>
  <c r="AK73" i="1" s="1"/>
  <c r="AL73" i="1" s="1"/>
  <c r="AK74" i="1" a="1"/>
  <c r="AK74" i="1" s="1"/>
  <c r="AL74" i="1" s="1"/>
  <c r="AK75" i="1" a="1"/>
  <c r="AK75" i="1" s="1"/>
  <c r="AL75" i="1" s="1"/>
  <c r="AK76" i="1" a="1"/>
  <c r="AK76" i="1" s="1"/>
  <c r="AL76" i="1" s="1"/>
  <c r="AK77" i="1" a="1"/>
  <c r="AK77" i="1" s="1"/>
  <c r="AL77" i="1" s="1"/>
  <c r="AK78" i="1" a="1"/>
  <c r="AK78" i="1" s="1"/>
  <c r="AL78" i="1" s="1"/>
  <c r="AK79" i="1" a="1"/>
  <c r="AK79" i="1" s="1"/>
  <c r="AL79" i="1" s="1"/>
  <c r="AK80" i="1" a="1"/>
  <c r="AK80" i="1" s="1"/>
  <c r="AL80" i="1" s="1"/>
  <c r="AK81" i="1" a="1"/>
  <c r="AK81" i="1" s="1"/>
  <c r="AL81" i="1" s="1"/>
  <c r="AK82" i="1" a="1"/>
  <c r="AK82" i="1" s="1"/>
  <c r="AL82" i="1" s="1"/>
  <c r="AK83" i="1" a="1"/>
  <c r="AK83" i="1" s="1"/>
  <c r="AL83" i="1" s="1"/>
  <c r="AK84" i="1" a="1"/>
  <c r="AK84" i="1" s="1"/>
  <c r="AL84" i="1" s="1"/>
  <c r="AK85" i="1" a="1"/>
  <c r="AK85" i="1" s="1"/>
  <c r="AL85" i="1" s="1"/>
  <c r="AK86" i="1" a="1"/>
  <c r="AK86" i="1" s="1"/>
  <c r="AL86" i="1" s="1"/>
  <c r="AK87" i="1" a="1"/>
  <c r="AK87" i="1" s="1"/>
  <c r="AL87" i="1" s="1"/>
  <c r="AK88" i="1" a="1"/>
  <c r="AK88" i="1" s="1"/>
  <c r="AL88" i="1" s="1"/>
  <c r="AK89" i="1" a="1"/>
  <c r="AK89" i="1" s="1"/>
  <c r="AL89" i="1" s="1"/>
  <c r="S36" i="1" a="1"/>
  <c r="S36" i="1" s="1"/>
  <c r="T36" i="1" s="1"/>
  <c r="S37" i="1" a="1"/>
  <c r="S37" i="1" s="1"/>
  <c r="T37" i="1" s="1"/>
  <c r="S38" i="1" a="1"/>
  <c r="S38" i="1" s="1"/>
  <c r="T38" i="1" s="1"/>
  <c r="S39" i="1" a="1"/>
  <c r="S39" i="1" s="1"/>
  <c r="T39" i="1" s="1"/>
  <c r="S40" i="1" a="1"/>
  <c r="S40" i="1" s="1"/>
  <c r="T40" i="1" s="1"/>
  <c r="S41" i="1" a="1"/>
  <c r="S41" i="1" s="1"/>
  <c r="T41" i="1" s="1"/>
  <c r="S42" i="1" a="1"/>
  <c r="S42" i="1" s="1"/>
  <c r="T42" i="1" s="1"/>
  <c r="S43" i="1" a="1"/>
  <c r="S43" i="1" s="1"/>
  <c r="T43" i="1" s="1"/>
  <c r="S44" i="1" a="1"/>
  <c r="S44" i="1" s="1"/>
  <c r="T44" i="1" s="1"/>
  <c r="S45" i="1" a="1"/>
  <c r="S45" i="1" s="1"/>
  <c r="T45" i="1" s="1"/>
  <c r="S46" i="1" a="1"/>
  <c r="S46" i="1" s="1"/>
  <c r="T46" i="1" s="1"/>
  <c r="S47" i="1" a="1"/>
  <c r="S47" i="1" s="1"/>
  <c r="T47" i="1" s="1"/>
  <c r="S48" i="1" a="1"/>
  <c r="S48" i="1" s="1"/>
  <c r="T48" i="1" s="1"/>
  <c r="S49" i="1" a="1"/>
  <c r="S49" i="1" s="1"/>
  <c r="T49" i="1" s="1"/>
  <c r="S50" i="1" a="1"/>
  <c r="S50" i="1" s="1"/>
  <c r="T50" i="1" s="1"/>
  <c r="S51" i="1" a="1"/>
  <c r="S51" i="1" s="1"/>
  <c r="T51" i="1" s="1"/>
  <c r="S52" i="1" a="1"/>
  <c r="S52" i="1" s="1"/>
  <c r="T52" i="1" s="1"/>
  <c r="S53" i="1" a="1"/>
  <c r="S53" i="1" s="1"/>
  <c r="T53" i="1" s="1"/>
  <c r="S54" i="1" a="1"/>
  <c r="S54" i="1" s="1"/>
  <c r="T54" i="1" s="1"/>
  <c r="S55" i="1" a="1"/>
  <c r="S55" i="1" s="1"/>
  <c r="T55" i="1" s="1"/>
  <c r="S56" i="1" a="1"/>
  <c r="S56" i="1" s="1"/>
  <c r="T56" i="1" s="1"/>
  <c r="T57" i="1"/>
  <c r="T58" i="1"/>
  <c r="S59" i="1" a="1"/>
  <c r="S59" i="1" s="1"/>
  <c r="T59" i="1" s="1"/>
  <c r="S60" i="1" a="1"/>
  <c r="S60" i="1" s="1"/>
  <c r="T60" i="1" s="1"/>
  <c r="S61" i="1" a="1"/>
  <c r="S61" i="1" s="1"/>
  <c r="T61" i="1" s="1"/>
  <c r="S62" i="1" a="1"/>
  <c r="S62" i="1" s="1"/>
  <c r="T62" i="1" s="1"/>
  <c r="S63" i="1" a="1"/>
  <c r="S63" i="1" s="1"/>
  <c r="T63" i="1" s="1"/>
  <c r="S64" i="1" a="1"/>
  <c r="S64" i="1" s="1"/>
  <c r="T64" i="1" s="1"/>
  <c r="S65" i="1" a="1"/>
  <c r="S65" i="1" s="1"/>
  <c r="T65" i="1" s="1"/>
  <c r="S66" i="1" a="1"/>
  <c r="S66" i="1" s="1"/>
  <c r="T66" i="1" s="1"/>
  <c r="S67" i="1" a="1"/>
  <c r="S67" i="1" s="1"/>
  <c r="T67" i="1" s="1"/>
  <c r="S68" i="1" a="1"/>
  <c r="S68" i="1" s="1"/>
  <c r="T68" i="1" s="1"/>
  <c r="S69" i="1" a="1"/>
  <c r="S69" i="1" s="1"/>
  <c r="T69" i="1" s="1"/>
  <c r="S70" i="1" a="1"/>
  <c r="S70" i="1" s="1"/>
  <c r="T70" i="1" s="1"/>
  <c r="S71" i="1" a="1"/>
  <c r="S71" i="1" s="1"/>
  <c r="T71" i="1" s="1"/>
  <c r="S72" i="1" a="1"/>
  <c r="S72" i="1" s="1"/>
  <c r="T72" i="1" s="1"/>
  <c r="S73" i="1" a="1"/>
  <c r="S73" i="1" s="1"/>
  <c r="T73" i="1" s="1"/>
  <c r="S74" i="1" a="1"/>
  <c r="S74" i="1" s="1"/>
  <c r="T74" i="1" s="1"/>
  <c r="S75" i="1" a="1"/>
  <c r="S75" i="1" s="1"/>
  <c r="T75" i="1" s="1"/>
  <c r="S76" i="1" a="1"/>
  <c r="S76" i="1" s="1"/>
  <c r="T76" i="1" s="1"/>
  <c r="S77" i="1" a="1"/>
  <c r="S77" i="1" s="1"/>
  <c r="T77" i="1" s="1"/>
  <c r="S78" i="1" a="1"/>
  <c r="S78" i="1" s="1"/>
  <c r="T78" i="1" s="1"/>
  <c r="S79" i="1" a="1"/>
  <c r="S79" i="1" s="1"/>
  <c r="T79" i="1" s="1"/>
  <c r="S80" i="1" a="1"/>
  <c r="S80" i="1" s="1"/>
  <c r="T80" i="1" s="1"/>
  <c r="S81" i="1" a="1"/>
  <c r="S81" i="1" s="1"/>
  <c r="T81" i="1" s="1"/>
  <c r="S82" i="1" a="1"/>
  <c r="S82" i="1" s="1"/>
  <c r="T82" i="1" s="1"/>
  <c r="S83" i="1" a="1"/>
  <c r="S83" i="1" s="1"/>
  <c r="T83" i="1" s="1"/>
  <c r="S84" i="1" a="1"/>
  <c r="S84" i="1" s="1"/>
  <c r="T84" i="1" s="1"/>
  <c r="S85" i="1" a="1"/>
  <c r="S85" i="1" s="1"/>
  <c r="T85" i="1" s="1"/>
  <c r="S86" i="1" a="1"/>
  <c r="S86" i="1" s="1"/>
  <c r="T86" i="1" s="1"/>
  <c r="S87" i="1" a="1"/>
  <c r="S87" i="1" s="1"/>
  <c r="T87" i="1" s="1"/>
  <c r="S88" i="1" a="1"/>
  <c r="S88" i="1" s="1"/>
  <c r="T88" i="1" s="1"/>
  <c r="S89" i="1" a="1"/>
  <c r="S89" i="1" s="1"/>
  <c r="T89" i="1" s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0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<sst xmlns="http://schemas.openxmlformats.org/spreadsheetml/2006/main" count="244" uniqueCount="183">
  <si>
    <t>Staff capacity</t>
  </si>
  <si>
    <t>Volunteer Capacity</t>
  </si>
  <si>
    <t>Operational Costs</t>
  </si>
  <si>
    <t>Risk to Income</t>
  </si>
  <si>
    <t>Time till cash flow critical</t>
  </si>
  <si>
    <t>Supply Chain</t>
  </si>
  <si>
    <t>Beneficaries</t>
  </si>
  <si>
    <t>Delivery</t>
  </si>
  <si>
    <t>Contingency Plan</t>
  </si>
  <si>
    <t>Staff WFH</t>
  </si>
  <si>
    <t>Closure</t>
  </si>
  <si>
    <t>Holiday</t>
  </si>
  <si>
    <t>Fund</t>
  </si>
  <si>
    <t>Type of Org</t>
  </si>
  <si>
    <t>Region</t>
  </si>
  <si>
    <t>No change to staff capacity</t>
  </si>
  <si>
    <t>No Volunteers/No change in volunteer capacity</t>
  </si>
  <si>
    <t>Able to pay staff for the forseeable</t>
  </si>
  <si>
    <t>No staff in vulnerable group</t>
  </si>
  <si>
    <t>Able to pay operational costs for the forseeable</t>
  </si>
  <si>
    <t>Low</t>
  </si>
  <si>
    <t>Over 12 months</t>
  </si>
  <si>
    <t>No change to supply chain</t>
  </si>
  <si>
    <t>No change in delivery</t>
  </si>
  <si>
    <t>Yes</t>
  </si>
  <si>
    <t>Accepted</t>
  </si>
  <si>
    <t>Greater London.</t>
  </si>
  <si>
    <t>Capacity decrease up to 25%</t>
  </si>
  <si>
    <t>Unable to pay staff in 6 months</t>
  </si>
  <si>
    <t>Up to 25% of staff in vulnerable group</t>
  </si>
  <si>
    <t>Difficulties in obtaining up to 25% of supplies</t>
  </si>
  <si>
    <t>Service delivery reduced up to 25%</t>
  </si>
  <si>
    <t>No</t>
  </si>
  <si>
    <t>Declined</t>
  </si>
  <si>
    <t>South East.</t>
  </si>
  <si>
    <t>Capacity decrease up to 50%</t>
  </si>
  <si>
    <t>Unable to pay staff in 3 months</t>
  </si>
  <si>
    <t>Up to 50% of staff in vulnerable group</t>
  </si>
  <si>
    <t>Difficulties in obtaining up to 50% of supplies</t>
  </si>
  <si>
    <t>Service delivery reduced up to 50%</t>
  </si>
  <si>
    <t>Ongoing Discussions</t>
  </si>
  <si>
    <t>South West.</t>
  </si>
  <si>
    <t>Capacity decrease up to 100%</t>
  </si>
  <si>
    <t>Imminent difficulties in paying staff</t>
  </si>
  <si>
    <t>Up to 100% of staff in vulnerable group</t>
  </si>
  <si>
    <t>Imminent difficulties in paying operational costs</t>
  </si>
  <si>
    <t>1 month - 3 months</t>
  </si>
  <si>
    <t>Difficulties in obtaining up to 100% of supplies</t>
  </si>
  <si>
    <t>Service delivery reduced up to 100%</t>
  </si>
  <si>
    <t>Already on one</t>
  </si>
  <si>
    <t>West Midlands.</t>
  </si>
  <si>
    <t>0-4 weeks</t>
  </si>
  <si>
    <t>North West.</t>
  </si>
  <si>
    <t>North East.</t>
  </si>
  <si>
    <t>Name of Organisation</t>
  </si>
  <si>
    <t>Staff Capacity</t>
  </si>
  <si>
    <t>Finance Risk Level</t>
  </si>
  <si>
    <t>Beneficiaries - Vulnerable/Sick</t>
  </si>
  <si>
    <t>Services</t>
  </si>
  <si>
    <t>Contingency Plan Created</t>
  </si>
  <si>
    <t>Staff wfh</t>
  </si>
  <si>
    <t>Payment Holiday</t>
  </si>
  <si>
    <t>Healthcare</t>
  </si>
  <si>
    <t>Yorkshire and the Humber.</t>
  </si>
  <si>
    <t>East Midlands.</t>
  </si>
  <si>
    <t>Medium</t>
  </si>
  <si>
    <t>High</t>
  </si>
  <si>
    <t>3-6 months</t>
  </si>
  <si>
    <t>Time till cash position critical</t>
  </si>
  <si>
    <t>Staff capacity risk</t>
  </si>
  <si>
    <t>Volunteer capacity risk</t>
  </si>
  <si>
    <t>Staff costs risk</t>
  </si>
  <si>
    <t>Staff costs</t>
  </si>
  <si>
    <t>Staff risk total</t>
  </si>
  <si>
    <t>Staff Risk level</t>
  </si>
  <si>
    <t>Finance risk total</t>
  </si>
  <si>
    <t>Service delivery total</t>
  </si>
  <si>
    <t>Service delivery risk level</t>
  </si>
  <si>
    <t>Operational Costs Risk</t>
  </si>
  <si>
    <t>Risk to Income Risk</t>
  </si>
  <si>
    <t>Time till cash flow critical Risk</t>
  </si>
  <si>
    <t>Supply Chain risk</t>
  </si>
  <si>
    <t>Demand risk</t>
  </si>
  <si>
    <t>Beneficiaries risk</t>
  </si>
  <si>
    <t>Delivery risk</t>
  </si>
  <si>
    <t>Low risk</t>
  </si>
  <si>
    <t>Medium risk</t>
  </si>
  <si>
    <t>High risk</t>
  </si>
  <si>
    <t>UL</t>
  </si>
  <si>
    <t>LL</t>
  </si>
  <si>
    <t>Open</t>
  </si>
  <si>
    <t>Partial/Adapted Delivery</t>
  </si>
  <si>
    <t>Closed - Forcibly</t>
  </si>
  <si>
    <t xml:space="preserve">Closed - Voluntarily </t>
  </si>
  <si>
    <t>Liase with Funders</t>
  </si>
  <si>
    <t>Unique Investee No.</t>
  </si>
  <si>
    <t>Yes - All</t>
  </si>
  <si>
    <t>Yes - Some</t>
  </si>
  <si>
    <t>Staff Vulnerability</t>
  </si>
  <si>
    <t>Up to 25% of beneficaries in vulnerable group</t>
  </si>
  <si>
    <t>Up to 50% of beneficiaries in vulnerable group</t>
  </si>
  <si>
    <t>No beneficiaries in vulnerable group</t>
  </si>
  <si>
    <t>Up to 100% of beneficiaries in vulnerable group</t>
  </si>
  <si>
    <t>Staff Vulnerability risk</t>
  </si>
  <si>
    <t>Org recieve either Small Business Rates Relief or Rural Rate Relief?</t>
  </si>
  <si>
    <t>Neither, but receive some other business rate relief (e.g. Charitable Rate Relief or Discretionary Relief)</t>
  </si>
  <si>
    <t>Unsure</t>
  </si>
  <si>
    <t>Primary Focus</t>
  </si>
  <si>
    <t>Ability to pay staff (without government support)</t>
  </si>
  <si>
    <t>No. of Staff</t>
  </si>
  <si>
    <t xml:space="preserve">No. of Staff on furlough </t>
  </si>
  <si>
    <t>Ability to pay operational costs (without government support)</t>
  </si>
  <si>
    <t>6-12 months</t>
  </si>
  <si>
    <t>No change in need</t>
  </si>
  <si>
    <t>Decrease in need</t>
  </si>
  <si>
    <t>Increase in need</t>
  </si>
  <si>
    <t>Community Centres</t>
  </si>
  <si>
    <t xml:space="preserve">Schools </t>
  </si>
  <si>
    <t>Pre Schools</t>
  </si>
  <si>
    <t>Other Education &amp; Training Provision</t>
  </si>
  <si>
    <t xml:space="preserve">Managed Workspace/Property Rental </t>
  </si>
  <si>
    <t>Social Care &amp; Support to the elderly</t>
  </si>
  <si>
    <t>Arts and Culture</t>
  </si>
  <si>
    <t>Advice Services</t>
  </si>
  <si>
    <t>Other Professional Services</t>
  </si>
  <si>
    <t xml:space="preserve">Social Care – Other </t>
  </si>
  <si>
    <t>Housing/Housing Services/ Homeless</t>
  </si>
  <si>
    <t>Org having discussion with Funders about repayable finances</t>
  </si>
  <si>
    <t>Yes - immediate relief agreed</t>
  </si>
  <si>
    <t>Yes - immediate relief agreed and discussing new borrowing</t>
  </si>
  <si>
    <t>Yes - relief not agreed or accepted</t>
  </si>
  <si>
    <t>Org having discussion with Funders about grants</t>
  </si>
  <si>
    <t>Org having discussion with Creditors</t>
  </si>
  <si>
    <t>Org having discussion with Insurers</t>
  </si>
  <si>
    <t>Yes - some business interruption cover</t>
  </si>
  <si>
    <t>Awareness of support offered Government/Other Support</t>
  </si>
  <si>
    <t>Awareness of support offered by Sector/Other support bodies</t>
  </si>
  <si>
    <t>No - I don't know where to go with this</t>
  </si>
  <si>
    <t>Tried to access any of this support</t>
  </si>
  <si>
    <t>Yes - positive experience</t>
  </si>
  <si>
    <t>Yes - but not helpful in meeting the specific needs of the organisation</t>
  </si>
  <si>
    <t>Business support likely to be received</t>
  </si>
  <si>
    <t>Speed to Recovery after Covid restrictions relaxed</t>
  </si>
  <si>
    <t>Non-Financial barriers to recovery</t>
  </si>
  <si>
    <t>Prepared/Able for repayable finance to support survival/recovery aims</t>
  </si>
  <si>
    <t>Yes - if only option was subject to interest</t>
  </si>
  <si>
    <t>Yes - but only if interest free</t>
  </si>
  <si>
    <t>No - don't believe we could afford additional borrowing</t>
  </si>
  <si>
    <t>Secondary Focus</t>
  </si>
  <si>
    <t xml:space="preserve">Yes </t>
  </si>
  <si>
    <t xml:space="preserve">No </t>
  </si>
  <si>
    <t>Org (i) part of the retail, leisure or hospitality sector which (ii) operates from a premises with a rateable value between £15,000 - £51,000?</t>
  </si>
  <si>
    <t>Need</t>
  </si>
  <si>
    <t>SIB to liaise with funders</t>
  </si>
  <si>
    <t>Unable to pay operational costs in 6 months</t>
  </si>
  <si>
    <t>Unable to pay operational costs in 3 months</t>
  </si>
  <si>
    <t>Date of data entry</t>
  </si>
  <si>
    <t>Awareness of support offered Government/ Other Support</t>
  </si>
  <si>
    <t>SIC</t>
  </si>
  <si>
    <t>SIC 2</t>
  </si>
  <si>
    <t>Risk to Cash Reserves</t>
  </si>
  <si>
    <t>Income Streams</t>
  </si>
  <si>
    <t>Risk to Cash Reserves Risk</t>
  </si>
  <si>
    <t xml:space="preserve">2 Income Streams </t>
  </si>
  <si>
    <t>3+ Income Streams</t>
  </si>
  <si>
    <t>Primary Revenue</t>
  </si>
  <si>
    <t>B2G</t>
  </si>
  <si>
    <t>B2B</t>
  </si>
  <si>
    <t>B2C</t>
  </si>
  <si>
    <t>Non-Financial barriers to recovery - Loss of Tenants</t>
  </si>
  <si>
    <t>Non-Financial barriers to recovery - Loss of Contracts</t>
  </si>
  <si>
    <t>Non-Financial barriers to recovery - Loss of Staff/Volunteers</t>
  </si>
  <si>
    <t>Non-Financial barriers to recovery - Users Moved Elsewhere/Ceased Use</t>
  </si>
  <si>
    <t>SIC 3</t>
  </si>
  <si>
    <t>No/Not yet</t>
  </si>
  <si>
    <t>Secondary Revenue</t>
  </si>
  <si>
    <t>Grant</t>
  </si>
  <si>
    <t xml:space="preserve"> Revenue</t>
  </si>
  <si>
    <t>1 Income Stream</t>
  </si>
  <si>
    <t>Closed - Premises supporting local authority or other community initiatives</t>
  </si>
  <si>
    <t>Yes - no business interruption cover</t>
  </si>
  <si>
    <t>Relationship Manager</t>
  </si>
  <si>
    <t>Most recent entry (Y/N)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</si>
</sst>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color rgb="FF000000"/>
      <name val="Aria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b/>
      <i/>
      <sz val="10"/>
      <color theme="1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7"/>
      <color rgb="FF080707"/>
      <name val="Arial"/>
      <family val="2"/>
    </font>
    <font>
      <sz val="11"/>
      <color rgb="FF080707"/>
      <name val="Arial"/>
      <family val="2"/>
    </font>
    <font>
      <b/>
      <sz val="10"/>
      <color theme="0"/>
      <name val="Arial"/>
      <family val="2"/>
    </font>
    <font>
      <b/>
      <sz val="10"/>
      <color rgb="FF333333"/>
      <name val="Arial"/>
      <family val="2"/>
    </font>
    <font>
      <sz val="10"/>
      <color rgb="FF202124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sz val="11"/>
      <color rgb="FF000000"/>
      <name val="Arial"/>
      <family val="2"/>
      <scheme val="minor"/>
    </font>
    <font>
      <sz val="10"/>
      <color rgb="FF0B0C0C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medium">
        <color rgb="FFCCCCCC"/>
      </left>
      <right/>
      <top style="thin">
        <color theme="4" tint="0.39997558519241921"/>
      </top>
      <bottom/>
      <diagonal/>
    </border>
    <border>
      <left/>
      <right/>
      <top style="medium">
        <color rgb="FFCCCCCC"/>
      </top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81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1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7" fillId="0" borderId="0" xfId="0" applyFont="1" applyFill="1"/>
    <xf numFmtId="0" fontId="5" fillId="0" borderId="0" xfId="0" applyFont="1" applyAlignment="1"/>
    <xf numFmtId="0" fontId="9" fillId="0" borderId="0" xfId="0" applyFont="1" applyAlignment="1"/>
    <xf numFmtId="0" fontId="7" fillId="0" borderId="0" xfId="0" applyFont="1" applyAlignment="1"/>
    <xf numFmtId="0" fontId="5" fillId="0" borderId="0" xfId="0" applyFont="1" applyFill="1" applyAlignment="1"/>
    <xf numFmtId="0" fontId="7" fillId="0" borderId="0" xfId="0" applyFont="1"/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0" fillId="0" borderId="2" xfId="0" applyFont="1" applyBorder="1" applyAlignment="1">
      <alignment wrapText="1"/>
    </xf>
    <xf numFmtId="0" fontId="3" fillId="0" borderId="0" xfId="0" applyFont="1" applyFill="1" applyBorder="1" applyAlignment="1"/>
    <xf numFmtId="0" fontId="4" fillId="0" borderId="0" xfId="0" applyFont="1" applyAlignment="1">
      <alignment vertical="top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wrapText="1"/>
    </xf>
    <xf numFmtId="0" fontId="10" fillId="0" borderId="0" xfId="0" applyFont="1" applyAlignment="1"/>
    <xf numFmtId="0" fontId="1" fillId="0" borderId="0" xfId="0" applyFont="1" applyAlignment="1">
      <alignment horizontal="center" vertical="top" wrapText="1"/>
    </xf>
    <xf numFmtId="0" fontId="14" fillId="0" borderId="0" xfId="0" applyFont="1" applyAlignment="1">
      <alignment vertical="top" wrapText="1"/>
    </xf>
    <xf numFmtId="0" fontId="2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3" xfId="0" applyFont="1" applyFill="1" applyBorder="1" applyAlignment="1">
      <alignment wrapText="1"/>
    </xf>
    <xf numFmtId="0" fontId="14" fillId="0" borderId="3" xfId="0" applyFont="1" applyFill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8" fillId="0" borderId="0" xfId="0" applyFont="1" applyAlignment="1">
      <alignment vertical="center"/>
    </xf>
    <xf numFmtId="0" fontId="13" fillId="2" borderId="5" xfId="0" applyFont="1" applyFill="1" applyBorder="1" applyAlignment="1">
      <alignment vertical="top" wrapText="1"/>
    </xf>
    <xf numFmtId="0" fontId="13" fillId="2" borderId="6" xfId="0" applyFont="1" applyFill="1" applyBorder="1" applyAlignment="1">
      <alignment vertical="top" wrapText="1"/>
    </xf>
    <xf numFmtId="0" fontId="13" fillId="2" borderId="7" xfId="0" applyFont="1" applyFill="1" applyBorder="1" applyAlignment="1">
      <alignment vertical="top" wrapText="1"/>
    </xf>
    <xf numFmtId="0" fontId="7" fillId="3" borderId="5" xfId="0" applyFont="1" applyFill="1" applyBorder="1" applyAlignment="1"/>
    <xf numFmtId="14" fontId="7" fillId="3" borderId="6" xfId="0" applyNumberFormat="1" applyFont="1" applyFill="1" applyBorder="1" applyAlignment="1"/>
    <xf numFmtId="0" fontId="12" fillId="3" borderId="6" xfId="0" applyFont="1" applyFill="1" applyBorder="1" applyAlignment="1"/>
    <xf numFmtId="0" fontId="7" fillId="3" borderId="6" xfId="0" applyFont="1" applyFill="1" applyBorder="1" applyAlignment="1"/>
    <xf numFmtId="0" fontId="19" fillId="3" borderId="6" xfId="0" applyFont="1" applyFill="1" applyBorder="1" applyAlignment="1"/>
    <xf numFmtId="0" fontId="7" fillId="3" borderId="6" xfId="0" applyFont="1" applyFill="1" applyBorder="1"/>
    <xf numFmtId="0" fontId="2" fillId="3" borderId="8" xfId="0" applyFont="1" applyFill="1" applyBorder="1" applyAlignment="1">
      <alignment wrapText="1"/>
    </xf>
    <xf numFmtId="0" fontId="7" fillId="3" borderId="9" xfId="0" applyFont="1" applyFill="1" applyBorder="1"/>
    <xf numFmtId="0" fontId="7" fillId="3" borderId="9" xfId="0" applyFont="1" applyFill="1" applyBorder="1" applyAlignment="1"/>
    <xf numFmtId="0" fontId="7" fillId="3" borderId="7" xfId="0" applyFont="1" applyFill="1" applyBorder="1" applyAlignment="1"/>
    <xf numFmtId="0" fontId="7" fillId="0" borderId="5" xfId="0" applyFont="1" applyBorder="1" applyAlignment="1"/>
    <xf numFmtId="14" fontId="7" fillId="0" borderId="6" xfId="0" applyNumberFormat="1" applyFont="1" applyBorder="1" applyAlignment="1"/>
    <xf numFmtId="0" fontId="12" fillId="0" borderId="6" xfId="0" applyFont="1" applyBorder="1" applyAlignment="1"/>
    <xf numFmtId="0" fontId="7" fillId="0" borderId="6" xfId="0" applyFont="1" applyBorder="1" applyAlignment="1"/>
    <xf numFmtId="0" fontId="19" fillId="0" borderId="6" xfId="0" applyFont="1" applyBorder="1" applyAlignment="1"/>
    <xf numFmtId="0" fontId="7" fillId="0" borderId="6" xfId="0" applyFont="1" applyBorder="1"/>
    <xf numFmtId="0" fontId="2" fillId="0" borderId="8" xfId="0" applyFont="1" applyBorder="1" applyAlignment="1">
      <alignment wrapText="1"/>
    </xf>
    <xf numFmtId="0" fontId="7" fillId="0" borderId="9" xfId="0" applyFont="1" applyBorder="1"/>
    <xf numFmtId="0" fontId="7" fillId="0" borderId="9" xfId="0" applyFont="1" applyBorder="1" applyAlignment="1"/>
    <xf numFmtId="0" fontId="7" fillId="0" borderId="7" xfId="0" applyFont="1" applyBorder="1" applyAlignment="1"/>
    <xf numFmtId="0" fontId="7" fillId="3" borderId="7" xfId="0" applyFont="1" applyFill="1" applyBorder="1"/>
    <xf numFmtId="0" fontId="7" fillId="0" borderId="7" xfId="0" applyFont="1" applyBorder="1"/>
    <xf numFmtId="0" fontId="11" fillId="0" borderId="6" xfId="0" applyFont="1" applyBorder="1" applyAlignment="1"/>
    <xf numFmtId="0" fontId="7" fillId="3" borderId="6" xfId="0" applyNumberFormat="1" applyFont="1" applyFill="1" applyBorder="1"/>
    <xf numFmtId="0" fontId="7" fillId="3" borderId="8" xfId="0" applyFont="1" applyFill="1" applyBorder="1" applyAlignment="1">
      <alignment wrapText="1"/>
    </xf>
    <xf numFmtId="0" fontId="7" fillId="3" borderId="9" xfId="0" applyNumberFormat="1" applyFont="1" applyFill="1" applyBorder="1"/>
    <xf numFmtId="0" fontId="2" fillId="3" borderId="10" xfId="0" applyFont="1" applyFill="1" applyBorder="1" applyAlignment="1">
      <alignment wrapText="1"/>
    </xf>
    <xf numFmtId="0" fontId="7" fillId="0" borderId="6" xfId="0" applyNumberFormat="1" applyFont="1" applyBorder="1"/>
    <xf numFmtId="0" fontId="7" fillId="0" borderId="8" xfId="0" applyFont="1" applyBorder="1" applyAlignment="1">
      <alignment wrapText="1"/>
    </xf>
    <xf numFmtId="0" fontId="7" fillId="0" borderId="9" xfId="0" applyNumberFormat="1" applyFont="1" applyBorder="1"/>
    <xf numFmtId="0" fontId="2" fillId="0" borderId="6" xfId="0" applyFont="1" applyBorder="1" applyAlignment="1">
      <alignment wrapText="1"/>
    </xf>
    <xf numFmtId="0" fontId="2" fillId="3" borderId="6" xfId="0" applyFont="1" applyFill="1" applyBorder="1" applyAlignment="1">
      <alignment wrapText="1"/>
    </xf>
    <xf numFmtId="0" fontId="7" fillId="0" borderId="4" xfId="0" applyFont="1" applyBorder="1" applyAlignment="1"/>
    <xf numFmtId="14" fontId="7" fillId="0" borderId="3" xfId="0" applyNumberFormat="1" applyFont="1" applyBorder="1" applyAlignment="1"/>
    <xf numFmtId="0" fontId="12" fillId="0" borderId="3" xfId="0" applyFont="1" applyBorder="1" applyAlignment="1"/>
    <xf numFmtId="0" fontId="7" fillId="0" borderId="3" xfId="0" applyFont="1" applyBorder="1" applyAlignment="1"/>
    <xf numFmtId="0" fontId="19" fillId="0" borderId="3" xfId="0" applyFont="1" applyBorder="1" applyAlignment="1"/>
    <xf numFmtId="0" fontId="7" fillId="0" borderId="3" xfId="0" applyFont="1" applyBorder="1"/>
    <xf numFmtId="0" fontId="7" fillId="0" borderId="3" xfId="0" applyNumberFormat="1" applyFont="1" applyBorder="1"/>
    <xf numFmtId="0" fontId="7" fillId="0" borderId="11" xfId="0" applyFont="1" applyBorder="1" applyAlignment="1">
      <alignment wrapText="1"/>
    </xf>
    <xf numFmtId="0" fontId="7" fillId="0" borderId="12" xfId="0" applyNumberFormat="1" applyFont="1" applyBorder="1"/>
    <xf numFmtId="0" fontId="2" fillId="0" borderId="3" xfId="0" applyFont="1" applyBorder="1" applyAlignment="1">
      <alignment wrapText="1"/>
    </xf>
    <xf numFmtId="0" fontId="7" fillId="0" borderId="13" xfId="0" applyFont="1" applyBorder="1" applyAlignment="1"/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revisionHeaders" Target="revisions/revisionHeaders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NULL"/><Relationship Id="rId3" Type="http://schemas.openxmlformats.org/officeDocument/2006/relationships/revisionLog" Target="NULL"/><Relationship Id="rId7" Type="http://schemas.openxmlformats.org/officeDocument/2006/relationships/revisionLog" Target="NULL"/><Relationship Id="rId2" Type="http://schemas.openxmlformats.org/officeDocument/2006/relationships/revisionLog" Target="NULL"/><Relationship Id="rId1" Type="http://schemas.openxmlformats.org/officeDocument/2006/relationships/revisionLog" Target="NULL"/><Relationship Id="rId6" Type="http://schemas.openxmlformats.org/officeDocument/2006/relationships/revisionLog" Target="NULL"/><Relationship Id="rId5" Type="http://schemas.openxmlformats.org/officeDocument/2006/relationships/revisionLog" Target="NULL"/><Relationship Id="rId4" Type="http://schemas.openxmlformats.org/officeDocument/2006/relationships/revisionLog" Target="NULL"/><Relationship Id="rId9" Type="http://schemas.openxmlformats.org/officeDocument/2006/relationships/revisionLog" Target="revisionLog9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1CB50474-33D4-4126-856A-3C576A902EAD}" diskRevisions="1" revisionId="9" version="2">
  <header guid="{4BEB8D7E-4364-4025-A009-84B8057ECE7E}" dateTime="2020-03-27T16:05:51" maxSheetId="4" userName="James Paterson" r:id="rId1">
    <sheetIdMap count="3">
      <sheetId val="1"/>
      <sheetId val="2"/>
      <sheetId val="3"/>
    </sheetIdMap>
  </header>
  <header guid="{71325F85-8EBC-4507-BD4C-247F8129415F}" dateTime="2020-03-27T16:06:34" maxSheetId="4" userName="James Paterson" r:id="rId2" minRId="1" maxRId="5">
    <sheetIdMap count="3">
      <sheetId val="1"/>
      <sheetId val="2"/>
      <sheetId val="3"/>
    </sheetIdMap>
  </header>
  <header guid="{CD3D9771-8ADD-4DE6-BAC8-1BABBB1AC6EE}" dateTime="2020-03-27T16:06:53" maxSheetId="4" userName="James Paterson" r:id="rId3">
    <sheetIdMap count="3">
      <sheetId val="1"/>
      <sheetId val="2"/>
      <sheetId val="3"/>
    </sheetIdMap>
  </header>
  <header guid="{CDE96A54-7A4D-492B-A2FD-3F0BECA992AF}" dateTime="2020-03-27T16:07:23" maxSheetId="4" userName="James Paterson" r:id="rId4" minRId="6">
    <sheetIdMap count="3">
      <sheetId val="1"/>
      <sheetId val="2"/>
      <sheetId val="3"/>
    </sheetIdMap>
  </header>
  <header guid="{D4A82216-F1EF-4A5E-9999-3F12F319A255}" dateTime="2020-03-27T16:07:35" maxSheetId="4" userName="James Paterson" r:id="rId5">
    <sheetIdMap count="3">
      <sheetId val="1"/>
      <sheetId val="2"/>
      <sheetId val="3"/>
    </sheetIdMap>
  </header>
  <header guid="{926A709A-9368-4C99-9795-E4275A8CA9C8}" dateTime="2020-03-27T16:07:41" maxSheetId="4" userName="James Paterson" r:id="rId6" minRId="7">
    <sheetIdMap count="3">
      <sheetId val="1"/>
      <sheetId val="2"/>
      <sheetId val="3"/>
    </sheetIdMap>
  </header>
  <header guid="{67D18961-A620-42F6-B477-46911D980D69}" dateTime="2020-03-27T16:14:14" maxSheetId="4" userName="Jenny Smith" r:id="rId7">
    <sheetIdMap count="3">
      <sheetId val="1"/>
      <sheetId val="2"/>
      <sheetId val="3"/>
    </sheetIdMap>
  </header>
  <header guid="{25291F6D-5D62-4BD7-A066-8277E613BA4C}" dateTime="2020-04-02T15:25:04" maxSheetId="4" userName="Jenny Smith" r:id="rId8" minRId="8" maxRId="9">
    <sheetIdMap count="3">
      <sheetId val="1"/>
      <sheetId val="2"/>
      <sheetId val="3"/>
    </sheetIdMap>
  </header>
  <header guid="{1CB50474-33D4-4126-856A-3C576A902EAD}" dateTime="2020-04-03T12:20:42" maxSheetId="4" userName="Kirsten Mulcahy" r:id="rId9">
    <sheetIdMap count="3">
      <sheetId val="1"/>
      <sheetId val="2"/>
      <sheetId val="3"/>
    </sheetIdMap>
  </header>
</header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CC281908-BBAC-4E55-8F2D-7D5933025096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25291F6D-5D62-4BD7-A066-8277E613BA4C}" name="Kirsten Mulcahy" id="-179584209" dateTime="2020-04-03T12:20:42"/>
</user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M893"/>
  <sheetViews>
    <sheetView topLeftCell="AX1" workbookViewId="0">
      <pane ySplit="1" topLeftCell="A2" activePane="bottomLeft" state="frozen"/>
      <selection activeCell="U1" sqref="U1"/>
      <selection pane="bottomLeft" activeCell="BD2" sqref="BD2"/>
    </sheetView>
  </sheetViews>
  <sheetFormatPr defaultColWidth="14.453125" defaultRowHeight="15.75" customHeight="1" x14ac:dyDescent="0.3"/>
  <cols>
    <col min="1" max="1" width="36.26953125" style="9" customWidth="1"/>
    <col min="2" max="2" width="12.26953125" style="9" customWidth="1"/>
    <col min="3" max="3" width="12.81640625" style="9" customWidth="1"/>
    <col min="4" max="4" width="15.1796875" style="9" customWidth="1"/>
    <col min="5" max="5" width="20.81640625" style="9" customWidth="1"/>
    <col min="6" max="6" width="17.26953125" style="9" customWidth="1"/>
    <col min="7" max="8" width="15.26953125" style="9" customWidth="1"/>
    <col min="9" max="9" width="15.7265625" customWidth="1"/>
    <col min="10" max="10" width="30.1796875" customWidth="1"/>
    <col min="11" max="11" width="20.1796875" style="9" customWidth="1"/>
    <col min="12" max="12" width="22.81640625" style="9" customWidth="1"/>
    <col min="13" max="13" width="32.453125" style="9" customWidth="1"/>
    <col min="14" max="14" width="46.26953125" style="9" customWidth="1"/>
    <col min="15" max="15" width="43.81640625" style="9" customWidth="1"/>
    <col min="16" max="16" width="34.1796875" style="9" customWidth="1"/>
    <col min="17" max="17" width="13.7265625" style="9" customWidth="1"/>
    <col min="18" max="18" width="17.26953125" style="9" customWidth="1"/>
    <col min="19" max="19" width="11.7265625" style="9" customWidth="1"/>
    <col min="20" max="20" width="15.453125" style="12" customWidth="1"/>
    <col min="21" max="21" width="41.26953125" style="9" customWidth="1"/>
    <col min="22" max="22" width="16.7265625" style="9" customWidth="1"/>
    <col min="23" max="23" width="18.1796875" style="9" customWidth="1"/>
    <col min="24" max="27" width="20.54296875" style="9" customWidth="1"/>
    <col min="28" max="28" width="43.81640625" style="9" customWidth="1"/>
    <col min="29" max="29" width="24.26953125" style="9" customWidth="1"/>
    <col min="30" max="30" width="13.7265625" style="9" customWidth="1"/>
    <col min="31" max="31" width="11.54296875" style="12" customWidth="1"/>
    <col min="32" max="32" width="32.81640625" style="9" customWidth="1"/>
    <col min="33" max="33" width="19" style="9" customWidth="1"/>
    <col min="34" max="34" width="42.453125" style="9" customWidth="1"/>
    <col min="35" max="35" width="35.453125" customWidth="1"/>
    <col min="36" max="36" width="24.453125" style="9" customWidth="1"/>
    <col min="37" max="37" width="10" style="9" customWidth="1"/>
    <col min="38" max="38" width="14.1796875" style="9" customWidth="1"/>
    <col min="39" max="39" width="13.81640625" style="9" customWidth="1"/>
    <col min="40" max="40" width="12.26953125" style="9" customWidth="1"/>
    <col min="41" max="41" width="22.1796875" style="9" customWidth="1"/>
    <col min="42" max="42" width="19.81640625" style="9" customWidth="1"/>
    <col min="43" max="43" width="14.1796875" style="9" customWidth="1"/>
    <col min="44" max="44" width="16.81640625" style="9" customWidth="1"/>
    <col min="45" max="46" width="22.54296875" style="9" customWidth="1"/>
    <col min="47" max="47" width="16.1796875" style="9" customWidth="1"/>
    <col min="49" max="49" width="18.1796875" style="9" customWidth="1"/>
    <col min="50" max="50" width="19.453125" style="9" customWidth="1"/>
    <col min="51" max="55" width="21.453125" style="9" customWidth="1"/>
    <col min="56" max="56" width="27" style="9" customWidth="1"/>
    <col min="57" max="57" width="28.7265625" style="9" customWidth="1"/>
    <col min="58" max="58" width="19.7265625" style="9" customWidth="1"/>
    <col min="59" max="59" width="14.453125" style="9"/>
    <col min="60" max="60" width="22.1796875" style="9" customWidth="1"/>
    <col min="61" max="61" width="29.26953125" style="9" customWidth="1"/>
    <col min="62" max="63" width="29.7265625" style="9" customWidth="1"/>
    <col min="64" max="64" width="32" style="9" customWidth="1"/>
    <col min="65" max="65" width="29.453125" style="9" customWidth="1"/>
    <col min="66" max="66" width="14.453125" style="9"/>
    <col min="67" max="67" width="22.26953125" style="9" customWidth="1"/>
    <col min="68" max="68" width="29.1796875" style="9" customWidth="1"/>
    <col min="69" max="69" width="43.26953125" style="9" customWidth="1"/>
    <col min="70" max="70" width="31.453125" style="9" customWidth="1"/>
    <col min="71" max="16384" width="14.453125" style="9"/>
  </cols>
  <sheetData>
    <row r="1" spans="1:65" s="32" customFormat="1" ht="52.5" thickBot="1" x14ac:dyDescent="0.3">
      <c r="A1" s="34" t="s">
        <v>54</v>
      </c>
      <c r="B1" s="35" t="s">
        <v>182</v>
      </c>
      <c r="C1" s="35" t="s">
        <v>156</v>
      </c>
      <c r="D1" s="35" t="s">
        <v>95</v>
      </c>
      <c r="E1" s="35" t="s">
        <v>181</v>
      </c>
      <c r="F1" s="35" t="s">
        <v>158</v>
      </c>
      <c r="G1" s="35" t="s">
        <v>159</v>
      </c>
      <c r="H1" s="35" t="s">
        <v>173</v>
      </c>
      <c r="I1" s="35" t="s">
        <v>12</v>
      </c>
      <c r="J1" s="35" t="s">
        <v>107</v>
      </c>
      <c r="K1" s="35" t="s">
        <v>148</v>
      </c>
      <c r="L1" s="35" t="s">
        <v>14</v>
      </c>
      <c r="M1" s="35" t="s">
        <v>55</v>
      </c>
      <c r="N1" s="35" t="s">
        <v>1</v>
      </c>
      <c r="O1" s="35" t="s">
        <v>108</v>
      </c>
      <c r="P1" s="35" t="s">
        <v>98</v>
      </c>
      <c r="Q1" s="35" t="s">
        <v>109</v>
      </c>
      <c r="R1" s="35" t="s">
        <v>110</v>
      </c>
      <c r="S1" s="35" t="s">
        <v>73</v>
      </c>
      <c r="T1" s="35" t="s">
        <v>74</v>
      </c>
      <c r="U1" s="35" t="s">
        <v>111</v>
      </c>
      <c r="V1" s="35" t="s">
        <v>3</v>
      </c>
      <c r="W1" s="35" t="s">
        <v>160</v>
      </c>
      <c r="X1" s="35" t="s">
        <v>68</v>
      </c>
      <c r="Y1" s="35" t="s">
        <v>161</v>
      </c>
      <c r="Z1" s="35" t="s">
        <v>165</v>
      </c>
      <c r="AA1" s="35" t="s">
        <v>175</v>
      </c>
      <c r="AB1" s="35" t="s">
        <v>151</v>
      </c>
      <c r="AC1" s="35" t="s">
        <v>104</v>
      </c>
      <c r="AD1" s="35" t="s">
        <v>75</v>
      </c>
      <c r="AE1" s="35" t="s">
        <v>56</v>
      </c>
      <c r="AF1" s="35" t="s">
        <v>5</v>
      </c>
      <c r="AG1" s="35" t="s">
        <v>152</v>
      </c>
      <c r="AH1" s="35" t="s">
        <v>57</v>
      </c>
      <c r="AI1" s="35" t="s">
        <v>58</v>
      </c>
      <c r="AJ1" s="35" t="s">
        <v>10</v>
      </c>
      <c r="AK1" s="35" t="s">
        <v>76</v>
      </c>
      <c r="AL1" s="35" t="s">
        <v>77</v>
      </c>
      <c r="AM1" s="35" t="s">
        <v>59</v>
      </c>
      <c r="AN1" s="35" t="s">
        <v>60</v>
      </c>
      <c r="AO1" s="35" t="s">
        <v>127</v>
      </c>
      <c r="AP1" s="35" t="s">
        <v>131</v>
      </c>
      <c r="AQ1" s="35" t="s">
        <v>132</v>
      </c>
      <c r="AR1" s="35" t="s">
        <v>133</v>
      </c>
      <c r="AS1" s="35" t="s">
        <v>157</v>
      </c>
      <c r="AT1" s="35" t="s">
        <v>136</v>
      </c>
      <c r="AU1" s="35" t="s">
        <v>138</v>
      </c>
      <c r="AV1" s="35" t="s">
        <v>61</v>
      </c>
      <c r="AW1" s="35" t="s">
        <v>153</v>
      </c>
      <c r="AX1" s="35" t="s">
        <v>141</v>
      </c>
      <c r="AY1" s="35" t="s">
        <v>142</v>
      </c>
      <c r="AZ1" s="35" t="s">
        <v>169</v>
      </c>
      <c r="BA1" s="35" t="s">
        <v>171</v>
      </c>
      <c r="BB1" s="35" t="s">
        <v>170</v>
      </c>
      <c r="BC1" s="35" t="s">
        <v>172</v>
      </c>
      <c r="BD1" s="36" t="s">
        <v>144</v>
      </c>
    </row>
    <row r="2" spans="1:65" ht="14.5" thickBot="1" x14ac:dyDescent="0.35">
      <c r="A2" s="37"/>
      <c r="B2" s="40"/>
      <c r="C2" s="38"/>
      <c r="D2" s="39"/>
      <c r="E2" s="40"/>
      <c r="F2" s="41"/>
      <c r="G2" s="41"/>
      <c r="H2" s="41"/>
      <c r="I2" s="40"/>
      <c r="J2" s="40"/>
      <c r="K2" s="40"/>
      <c r="L2" s="40"/>
      <c r="M2" s="40"/>
      <c r="N2" s="40"/>
      <c r="O2" s="40"/>
      <c r="P2" s="40"/>
      <c r="Q2" s="40"/>
      <c r="R2" s="40"/>
      <c r="S2" s="42" t="e" cm="1">
        <f t="array" ref="S2">INDEX(lists!F:F,MATCH(data!$M2,lists!E:E,0),0)+INDEX(lists!H:H,MATCH(data!$N2,lists!G:G,0),0)+INDEX(lists!J:J,MATCH(data!$O2,lists!I:I,0),0)+INDEX(lists!L:L,MATCH(data!$P2,lists!K:K,0),0)</f>
        <v>#N/A</v>
      </c>
      <c r="T2" s="42" t="e">
        <f>IF(AND(data!$S2&gt;='risk bands'!$B$3,data!$S2&lt;='risk bands'!$C$3),"High risk",IF(AND(data!$S2&gt;='risk bands'!$B$4,data!$S2&lt;='risk bands'!$C$4),"Medium risk","Low risk"))</f>
        <v>#N/A</v>
      </c>
      <c r="U2" s="40"/>
      <c r="V2" s="40"/>
      <c r="W2" s="40"/>
      <c r="X2" s="40"/>
      <c r="Y2" s="40"/>
      <c r="Z2" s="40"/>
      <c r="AA2" s="40"/>
      <c r="AB2" s="40"/>
      <c r="AC2" s="40"/>
      <c r="AD2" s="42" t="e" cm="1">
        <f t="array" ref="AD2">INDEX(lists!N:N,MATCH(data!$U2,lists!M:M,0),0)+INDEX(lists!P:P,MATCH(data!$V2,lists!O:O,0),0)+INDEX(lists!R:R,MATCH(data!$W2,lists!Q:Q,0),0)+INDEX(lists!T:T,MATCH(data!$X2,lists!S:S,0),0)+INDEX(lists!V:V,MATCH(data!$Y2,lists!U:U,0),0)</f>
        <v>#N/A</v>
      </c>
      <c r="AE2" s="42" t="e">
        <f>IF(AND(data!$AD2&gt;='risk bands'!$D$3,data!$AD2&lt;='risk bands'!$E$3),"High risk",IF(AND(data!$AD2&gt;='risk bands'!$D$4,data!$AD2&lt;='risk bands'!$E$4),"Medium risk","Low risk"))</f>
        <v>#N/A</v>
      </c>
      <c r="AF2" s="40"/>
      <c r="AG2" s="40"/>
      <c r="AH2" s="40"/>
      <c r="AI2" s="40"/>
      <c r="AJ2" s="43"/>
      <c r="AK2" s="44" t="e" cm="1">
        <f t="array" ref="AK2">INDEX(lists!AA:AA,MATCH(data!$AF2,lists!Z:Z,0),0)+INDEX(lists!AC:AC,MATCH(data!$AG2,lists!AB:AB,0),0)+INDEX(lists!AE:AE,MATCH(data!$AH2,lists!AD:AD,0),0)+INDEX(lists!AG:AG,MATCH(data!$AI2,lists!AF:AF,0),0)</f>
        <v>#N/A</v>
      </c>
      <c r="AL2" s="42" t="e">
        <f>IF(AND(data!$AK2&gt;='risk bands'!$F$3,data!$AK2&lt;='risk bands'!$G$3),"High risk",IF(AND(data!$AK2&gt;='risk bands'!$F$4,data!$AK2&lt;='risk bands'!$G$4),"Medium risk","Low risk"))</f>
        <v>#N/A</v>
      </c>
      <c r="AM2" s="40"/>
      <c r="AN2" s="43"/>
      <c r="AO2" s="45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6"/>
    </row>
    <row r="3" spans="1:65" ht="14.5" thickBot="1" x14ac:dyDescent="0.35">
      <c r="A3" s="47"/>
      <c r="B3" s="50"/>
      <c r="C3" s="48"/>
      <c r="D3" s="49"/>
      <c r="E3" s="50"/>
      <c r="F3" s="51"/>
      <c r="G3" s="51"/>
      <c r="H3" s="51"/>
      <c r="I3" s="50"/>
      <c r="J3" s="50"/>
      <c r="K3" s="50"/>
      <c r="L3" s="50"/>
      <c r="M3" s="50"/>
      <c r="N3" s="50"/>
      <c r="O3" s="50"/>
      <c r="P3" s="50"/>
      <c r="Q3" s="50"/>
      <c r="R3" s="50"/>
      <c r="S3" s="52" t="e" cm="1">
        <f t="array" ref="S3">INDEX(lists!F:F,MATCH(data!$M3,lists!E:E,0),0)+INDEX(lists!H:H,MATCH(data!$N3,lists!G:G,0),0)+INDEX(lists!J:J,MATCH(data!$O3,lists!I:I,0),0)+INDEX(lists!L:L,MATCH(data!$P3,lists!K:K,0),0)</f>
        <v>#N/A</v>
      </c>
      <c r="T3" s="52" t="e">
        <f>IF(AND(data!$S3&gt;='risk bands'!$B$3,data!$S3&lt;='risk bands'!$C$3),"High risk",IF(AND(data!$S3&gt;='risk bands'!$B$4,data!$S3&lt;='risk bands'!$C$4),"Medium risk","Low risk"))</f>
        <v>#N/A</v>
      </c>
      <c r="U3" s="50"/>
      <c r="V3" s="50"/>
      <c r="W3" s="50"/>
      <c r="X3" s="50"/>
      <c r="Y3" s="50"/>
      <c r="Z3" s="50"/>
      <c r="AA3" s="50"/>
      <c r="AB3" s="50"/>
      <c r="AC3" s="50"/>
      <c r="AD3" s="52" t="e" cm="1">
        <f t="array" ref="AD3">INDEX(lists!N:N,MATCH(data!$U3,lists!M:M,0),0)+INDEX(lists!P:P,MATCH(data!$V3,lists!O:O,0),0)+INDEX(lists!R:R,MATCH(data!$W3,lists!Q:Q,0),0)+INDEX(lists!T:T,MATCH(data!$X3,lists!S:S,0),0)+INDEX(lists!V:V,MATCH(data!$Y3,lists!U:U,0),0)</f>
        <v>#N/A</v>
      </c>
      <c r="AE3" s="52" t="e">
        <f>IF(AND(data!$AD3&gt;='risk bands'!$D$3,data!$AD3&lt;='risk bands'!$E$3),"High risk",IF(AND(data!$AD3&gt;='risk bands'!$D$4,data!$AD3&lt;='risk bands'!$E$4),"Medium risk","Low risk"))</f>
        <v>#N/A</v>
      </c>
      <c r="AF3" s="50"/>
      <c r="AG3" s="50"/>
      <c r="AH3" s="50"/>
      <c r="AI3" s="50"/>
      <c r="AJ3" s="53"/>
      <c r="AK3" s="54" t="e" cm="1">
        <f t="array" ref="AK3">INDEX(lists!AA:AA,MATCH(data!$AF3,lists!Z:Z,0),0)+INDEX(lists!AC:AC,MATCH(data!$AG3,lists!AB:AB,0),0)+INDEX(lists!AE:AE,MATCH(data!$AH3,lists!AD:AD,0),0)+INDEX(lists!AG:AG,MATCH(data!$AI3,lists!AF:AF,0),0)</f>
        <v>#N/A</v>
      </c>
      <c r="AL3" s="52" t="e">
        <f>IF(AND(data!$AK3&gt;='risk bands'!$F$3,data!$AK3&lt;='risk bands'!$G$3),"High risk",IF(AND(data!$AK3&gt;='risk bands'!$F$4,data!$AK3&lt;='risk bands'!$G$4),"Medium risk","Low risk"))</f>
        <v>#N/A</v>
      </c>
      <c r="AM3" s="50"/>
      <c r="AN3" s="53"/>
      <c r="AO3" s="55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6"/>
    </row>
    <row r="4" spans="1:65" ht="14.5" thickBot="1" x14ac:dyDescent="0.35">
      <c r="A4" s="37"/>
      <c r="B4" s="40"/>
      <c r="C4" s="38"/>
      <c r="D4" s="39"/>
      <c r="E4" s="40"/>
      <c r="F4" s="41"/>
      <c r="G4" s="41"/>
      <c r="H4" s="41"/>
      <c r="I4" s="40"/>
      <c r="J4" s="40"/>
      <c r="K4" s="40"/>
      <c r="L4" s="40"/>
      <c r="M4" s="40"/>
      <c r="N4" s="40"/>
      <c r="O4" s="40"/>
      <c r="P4" s="40"/>
      <c r="Q4" s="40"/>
      <c r="R4" s="40"/>
      <c r="S4" s="42" t="e" cm="1">
        <f t="array" ref="S4">INDEX(lists!F:F,MATCH(data!$M4,lists!E:E,0),0)+INDEX(lists!H:H,MATCH(data!$N4,lists!G:G,0),0)+INDEX(lists!J:J,MATCH(data!$O4,lists!I:I,0),0)+INDEX(lists!L:L,MATCH(data!$P4,lists!K:K,0),0)</f>
        <v>#N/A</v>
      </c>
      <c r="T4" s="42" t="e">
        <f>IF(AND(data!$S4&gt;='risk bands'!$B$3,data!$S4&lt;='risk bands'!$C$3),"High risk",IF(AND(data!$S4&gt;='risk bands'!$B$4,data!$S4&lt;='risk bands'!$C$4),"Medium risk","Low risk"))</f>
        <v>#N/A</v>
      </c>
      <c r="U4" s="40"/>
      <c r="V4" s="40"/>
      <c r="W4" s="40"/>
      <c r="X4" s="40"/>
      <c r="Y4" s="40"/>
      <c r="Z4" s="40"/>
      <c r="AA4" s="40"/>
      <c r="AB4" s="40"/>
      <c r="AC4" s="40"/>
      <c r="AD4" s="42" t="e" cm="1">
        <f t="array" ref="AD4">INDEX(lists!N:N,MATCH(data!$U4,lists!M:M,0),0)+INDEX(lists!P:P,MATCH(data!$V4,lists!O:O,0),0)+INDEX(lists!R:R,MATCH(data!$W4,lists!Q:Q,0),0)+INDEX(lists!T:T,MATCH(data!$X4,lists!S:S,0),0)+INDEX(lists!V:V,MATCH(data!$Y4,lists!U:U,0),0)</f>
        <v>#N/A</v>
      </c>
      <c r="AE4" s="42" t="e">
        <f>IF(AND(data!$AD4&gt;='risk bands'!$D$3,data!$AD4&lt;='risk bands'!$E$3),"High risk",IF(AND(data!$AD4&gt;='risk bands'!$D$4,data!$AD4&lt;='risk bands'!$E$4),"Medium risk","Low risk"))</f>
        <v>#N/A</v>
      </c>
      <c r="AF4" s="40"/>
      <c r="AG4" s="40"/>
      <c r="AH4" s="40"/>
      <c r="AI4" s="40"/>
      <c r="AJ4" s="43"/>
      <c r="AK4" s="44" t="e" cm="1">
        <f t="array" ref="AK4">INDEX(lists!AA:AA,MATCH(data!$AF4,lists!Z:Z,0),0)+INDEX(lists!AC:AC,MATCH(data!$AG4,lists!AB:AB,0),0)+INDEX(lists!AE:AE,MATCH(data!$AH4,lists!AD:AD,0),0)+INDEX(lists!AG:AG,MATCH(data!$AI4,lists!AF:AF,0),0)</f>
        <v>#N/A</v>
      </c>
      <c r="AL4" s="42" t="e">
        <f>IF(AND(data!$AK4&gt;='risk bands'!$F$3,data!$AK4&lt;='risk bands'!$G$3),"High risk",IF(AND(data!$AK4&gt;='risk bands'!$F$4,data!$AK4&lt;='risk bands'!$G$4),"Medium risk","Low risk"))</f>
        <v>#N/A</v>
      </c>
      <c r="AM4" s="40"/>
      <c r="AN4" s="43"/>
      <c r="AO4" s="45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6"/>
    </row>
    <row r="5" spans="1:65" ht="14.5" thickBot="1" x14ac:dyDescent="0.35">
      <c r="A5" s="47"/>
      <c r="B5" s="50"/>
      <c r="C5" s="48"/>
      <c r="D5" s="49"/>
      <c r="E5" s="50"/>
      <c r="F5" s="51"/>
      <c r="G5" s="51"/>
      <c r="H5" s="51"/>
      <c r="I5" s="50"/>
      <c r="J5" s="50"/>
      <c r="K5" s="50"/>
      <c r="L5" s="50"/>
      <c r="M5" s="50"/>
      <c r="N5" s="50"/>
      <c r="O5" s="50"/>
      <c r="P5" s="50"/>
      <c r="Q5" s="50"/>
      <c r="R5" s="50"/>
      <c r="S5" s="52" t="e" cm="1">
        <f t="array" ref="S5">INDEX(lists!F:F,MATCH(data!$M5,lists!E:E,0),0)+INDEX(lists!H:H,MATCH(data!$N5,lists!G:G,0),0)+INDEX(lists!J:J,MATCH(data!$O5,lists!I:I,0),0)+INDEX(lists!L:L,MATCH(data!$P5,lists!K:K,0),0)</f>
        <v>#N/A</v>
      </c>
      <c r="T5" s="52" t="e">
        <f>IF(AND(data!$S5&gt;='risk bands'!$B$3,data!$S5&lt;='risk bands'!$C$3),"High risk",IF(AND(data!$S5&gt;='risk bands'!$B$4,data!$S5&lt;='risk bands'!$C$4),"Medium risk","Low risk"))</f>
        <v>#N/A</v>
      </c>
      <c r="U5" s="50"/>
      <c r="V5" s="50"/>
      <c r="W5" s="50"/>
      <c r="X5" s="50"/>
      <c r="Y5" s="50"/>
      <c r="Z5" s="50"/>
      <c r="AA5" s="50"/>
      <c r="AB5" s="50"/>
      <c r="AC5" s="50"/>
      <c r="AD5" s="52" t="e" cm="1">
        <f t="array" ref="AD5">INDEX(lists!N:N,MATCH(data!$U5,lists!M:M,0),0)+INDEX(lists!P:P,MATCH(data!$V5,lists!O:O,0),0)+INDEX(lists!R:R,MATCH(data!$W5,lists!Q:Q,0),0)+INDEX(lists!T:T,MATCH(data!$X5,lists!S:S,0),0)+INDEX(lists!V:V,MATCH(data!$Y5,lists!U:U,0),0)</f>
        <v>#N/A</v>
      </c>
      <c r="AE5" s="52" t="e">
        <f>IF(AND(data!$AD5&gt;='risk bands'!$D$3,data!$AD5&lt;='risk bands'!$E$3),"High risk",IF(AND(data!$AD5&gt;='risk bands'!$D$4,data!$AD5&lt;='risk bands'!$E$4),"Medium risk","Low risk"))</f>
        <v>#N/A</v>
      </c>
      <c r="AF5" s="50"/>
      <c r="AG5" s="50"/>
      <c r="AH5" s="50"/>
      <c r="AI5" s="50"/>
      <c r="AJ5" s="53"/>
      <c r="AK5" s="54" t="e" cm="1">
        <f t="array" ref="AK5">INDEX(lists!AA:AA,MATCH(data!$AF5,lists!Z:Z,0),0)+INDEX(lists!AC:AC,MATCH(data!$AG5,lists!AB:AB,0),0)+INDEX(lists!AE:AE,MATCH(data!$AH5,lists!AD:AD,0),0)+INDEX(lists!AG:AG,MATCH(data!$AI5,lists!AF:AF,0),0)</f>
        <v>#N/A</v>
      </c>
      <c r="AL5" s="52" t="e">
        <f>IF(AND(data!$AK5&gt;='risk bands'!$F$3,data!$AK5&lt;='risk bands'!$G$3),"High risk",IF(AND(data!$AK5&gt;='risk bands'!$F$4,data!$AK5&lt;='risk bands'!$G$4),"Medium risk","Low risk"))</f>
        <v>#N/A</v>
      </c>
      <c r="AM5" s="50"/>
      <c r="AN5" s="53"/>
      <c r="AO5" s="55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6"/>
    </row>
    <row r="6" spans="1:65" ht="14.25" customHeight="1" thickBot="1" x14ac:dyDescent="0.35">
      <c r="A6" s="37"/>
      <c r="B6" s="40"/>
      <c r="C6" s="38"/>
      <c r="D6" s="39"/>
      <c r="E6" s="40"/>
      <c r="F6" s="41"/>
      <c r="G6" s="41"/>
      <c r="H6" s="41"/>
      <c r="I6" s="40"/>
      <c r="J6" s="40"/>
      <c r="K6" s="40"/>
      <c r="L6" s="40"/>
      <c r="M6" s="42"/>
      <c r="N6" s="42"/>
      <c r="O6" s="42"/>
      <c r="P6" s="42"/>
      <c r="Q6" s="42"/>
      <c r="R6" s="42"/>
      <c r="S6" s="42" t="e" cm="1">
        <f t="array" ref="S6">INDEX(lists!F:F,MATCH(data!$M6,lists!E:E,0),0)+INDEX(lists!H:H,MATCH(data!$N6,lists!G:G,0),0)+INDEX(lists!J:J,MATCH(data!$O6,lists!I:I,0),0)+INDEX(lists!L:L,MATCH(data!$P6,lists!K:K,0),0)</f>
        <v>#N/A</v>
      </c>
      <c r="T6" s="42" t="e">
        <f>IF(AND(data!$S6&gt;='risk bands'!$B$3,data!$S6&lt;='risk bands'!$C$3),"High risk",IF(AND(data!$S6&gt;='risk bands'!$B$4,data!$S6&lt;='risk bands'!$C$4),"Medium risk","Low risk"))</f>
        <v>#N/A</v>
      </c>
      <c r="U6" s="42"/>
      <c r="V6" s="42"/>
      <c r="W6" s="42"/>
      <c r="X6" s="42"/>
      <c r="Y6" s="42"/>
      <c r="Z6" s="42"/>
      <c r="AA6" s="42"/>
      <c r="AB6" s="42"/>
      <c r="AC6" s="42"/>
      <c r="AD6" s="42" t="e" cm="1">
        <f t="array" ref="AD6">INDEX(lists!N:N,MATCH(data!$U6,lists!M:M,0),0)+INDEX(lists!P:P,MATCH(data!$V6,lists!O:O,0),0)+INDEX(lists!R:R,MATCH(data!$W6,lists!Q:Q,0),0)+INDEX(lists!T:T,MATCH(data!$X6,lists!S:S,0),0)+INDEX(lists!V:V,MATCH(data!$Y6,lists!U:U,0),0)</f>
        <v>#N/A</v>
      </c>
      <c r="AE6" s="42" t="e">
        <f>IF(AND(data!$AD6&gt;='risk bands'!$D$3,data!$AD6&lt;='risk bands'!$E$3),"High risk",IF(AND(data!$AD6&gt;='risk bands'!$D$4,data!$AD6&lt;='risk bands'!$E$4),"Medium risk","Low risk"))</f>
        <v>#N/A</v>
      </c>
      <c r="AF6" s="42"/>
      <c r="AG6" s="42"/>
      <c r="AH6" s="40"/>
      <c r="AI6" s="42"/>
      <c r="AJ6" s="43"/>
      <c r="AK6" s="44" t="e" cm="1">
        <f t="array" ref="AK6">INDEX(lists!AA:AA,MATCH(data!$AF6,lists!Z:Z,0),0)+INDEX(lists!AC:AC,MATCH(data!$AG6,lists!AB:AB,0),0)+INDEX(lists!AE:AE,MATCH(data!$AH6,lists!AD:AD,0),0)+INDEX(lists!AG:AG,MATCH(data!$AI6,lists!AF:AF,0),0)</f>
        <v>#N/A</v>
      </c>
      <c r="AL6" s="42" t="e">
        <f>IF(AND(data!$AK6&gt;='risk bands'!$F$3,data!$AK6&lt;='risk bands'!$G$3),"High risk",IF(AND(data!$AK6&gt;='risk bands'!$F$4,data!$AK6&lt;='risk bands'!$G$4),"Medium risk","Low risk"))</f>
        <v>#N/A</v>
      </c>
      <c r="AM6" s="42"/>
      <c r="AN6" s="43"/>
      <c r="AO6" s="45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6"/>
    </row>
    <row r="7" spans="1:65" ht="14.5" thickBot="1" x14ac:dyDescent="0.35">
      <c r="A7" s="47"/>
      <c r="B7" s="50"/>
      <c r="C7" s="48"/>
      <c r="D7" s="49"/>
      <c r="E7" s="50"/>
      <c r="F7" s="51"/>
      <c r="G7" s="51"/>
      <c r="H7" s="51"/>
      <c r="I7" s="50"/>
      <c r="J7" s="50"/>
      <c r="K7" s="50"/>
      <c r="L7" s="50"/>
      <c r="M7" s="52"/>
      <c r="N7" s="52"/>
      <c r="O7" s="52"/>
      <c r="P7" s="52"/>
      <c r="Q7" s="52"/>
      <c r="R7" s="52"/>
      <c r="S7" s="52" t="e" cm="1">
        <f t="array" ref="S7">INDEX(lists!F:F,MATCH(data!$M7,lists!E:E,0),0)+INDEX(lists!H:H,MATCH(data!$N7,lists!G:G,0),0)+INDEX(lists!J:J,MATCH(data!$O7,lists!I:I,0),0)+INDEX(lists!L:L,MATCH(data!$P7,lists!K:K,0),0)</f>
        <v>#N/A</v>
      </c>
      <c r="T7" s="52" t="e">
        <f>IF(AND(data!$S7&gt;='risk bands'!$B$3,data!$S7&lt;='risk bands'!$C$3),"High risk",IF(AND(data!$S7&gt;='risk bands'!$B$4,data!$S7&lt;='risk bands'!$C$4),"Medium risk","Low risk"))</f>
        <v>#N/A</v>
      </c>
      <c r="U7" s="52"/>
      <c r="V7" s="52"/>
      <c r="W7" s="52"/>
      <c r="X7" s="52"/>
      <c r="Y7" s="52"/>
      <c r="Z7" s="52"/>
      <c r="AA7" s="52"/>
      <c r="AB7" s="52"/>
      <c r="AC7" s="52"/>
      <c r="AD7" s="52" t="e" cm="1">
        <f t="array" ref="AD7">INDEX(lists!N:N,MATCH(data!$U7,lists!M:M,0),0)+INDEX(lists!P:P,MATCH(data!$V7,lists!O:O,0),0)+INDEX(lists!R:R,MATCH(data!$W7,lists!Q:Q,0),0)+INDEX(lists!T:T,MATCH(data!$X7,lists!S:S,0),0)+INDEX(lists!V:V,MATCH(data!$Y7,lists!U:U,0),0)</f>
        <v>#N/A</v>
      </c>
      <c r="AE7" s="52" t="e">
        <f>IF(AND(data!$AD7&gt;='risk bands'!$D$3,data!$AD7&lt;='risk bands'!$E$3),"High risk",IF(AND(data!$AD7&gt;='risk bands'!$D$4,data!$AD7&lt;='risk bands'!$E$4),"Medium risk","Low risk"))</f>
        <v>#N/A</v>
      </c>
      <c r="AF7" s="52"/>
      <c r="AG7" s="52"/>
      <c r="AH7" s="52"/>
      <c r="AI7" s="52"/>
      <c r="AJ7" s="53"/>
      <c r="AK7" s="54" t="e" cm="1">
        <f t="array" ref="AK7">INDEX(lists!AA:AA,MATCH(data!$AF7,lists!Z:Z,0),0)+INDEX(lists!AC:AC,MATCH(data!$AG7,lists!AB:AB,0),0)+INDEX(lists!AE:AE,MATCH(data!$AH7,lists!AD:AD,0),0)+INDEX(lists!AG:AG,MATCH(data!$AI7,lists!AF:AF,0),0)</f>
        <v>#N/A</v>
      </c>
      <c r="AL7" s="52" t="e">
        <f>IF(AND(data!$AK7&gt;='risk bands'!$F$3,data!$AK7&lt;='risk bands'!$G$3),"High risk",IF(AND(data!$AK7&gt;='risk bands'!$F$4,data!$AK7&lt;='risk bands'!$G$4),"Medium risk","Low risk"))</f>
        <v>#N/A</v>
      </c>
      <c r="AM7" s="52"/>
      <c r="AN7" s="53"/>
      <c r="AO7" s="55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6"/>
      <c r="BL7" s="10"/>
      <c r="BM7" s="10"/>
    </row>
    <row r="8" spans="1:65" ht="14.5" thickBot="1" x14ac:dyDescent="0.35">
      <c r="A8" s="37"/>
      <c r="B8" s="40"/>
      <c r="C8" s="38"/>
      <c r="D8" s="40"/>
      <c r="E8" s="40"/>
      <c r="F8" s="41"/>
      <c r="G8" s="41"/>
      <c r="H8" s="41"/>
      <c r="I8" s="40"/>
      <c r="J8" s="40"/>
      <c r="K8" s="40"/>
      <c r="L8" s="40"/>
      <c r="M8" s="40"/>
      <c r="N8" s="40"/>
      <c r="O8" s="40"/>
      <c r="P8" s="40"/>
      <c r="Q8" s="40"/>
      <c r="R8" s="40"/>
      <c r="S8" s="42" t="e" cm="1">
        <f t="array" ref="S8">INDEX(lists!F:F,MATCH(data!$M8,lists!E:E,0),0)+INDEX(lists!H:H,MATCH(data!$N8,lists!G:G,0),0)+INDEX(lists!J:J,MATCH(data!$O8,lists!I:I,0),0)+INDEX(lists!L:L,MATCH(data!$P8,lists!K:K,0),0)</f>
        <v>#N/A</v>
      </c>
      <c r="T8" s="42" t="e">
        <f>IF(AND(data!$S8&gt;='risk bands'!$B$3,data!$S8&lt;='risk bands'!$C$3),"High risk",IF(AND(data!$S8&gt;='risk bands'!$B$4,data!$S8&lt;='risk bands'!$C$4),"Medium risk","Low risk"))</f>
        <v>#N/A</v>
      </c>
      <c r="U8" s="40"/>
      <c r="V8" s="40"/>
      <c r="W8" s="40"/>
      <c r="X8" s="40"/>
      <c r="Y8" s="40"/>
      <c r="Z8" s="40"/>
      <c r="AA8" s="40"/>
      <c r="AB8" s="40"/>
      <c r="AC8" s="40"/>
      <c r="AD8" s="42" t="e" cm="1">
        <f t="array" ref="AD8">INDEX(lists!N:N,MATCH(data!$U8,lists!M:M,0),0)+INDEX(lists!P:P,MATCH(data!$V8,lists!O:O,0),0)+INDEX(lists!R:R,MATCH(data!$W8,lists!Q:Q,0),0)+INDEX(lists!T:T,MATCH(data!$X8,lists!S:S,0),0)+INDEX(lists!V:V,MATCH(data!$Y8,lists!U:U,0),0)</f>
        <v>#N/A</v>
      </c>
      <c r="AE8" s="42" t="e">
        <f>IF(AND(data!$AD8&gt;='risk bands'!$D$3,data!$AD8&lt;='risk bands'!$E$3),"High risk",IF(AND(data!$AD8&gt;='risk bands'!$D$4,data!$AD8&lt;='risk bands'!$E$4),"Medium risk","Low risk"))</f>
        <v>#N/A</v>
      </c>
      <c r="AF8" s="40"/>
      <c r="AG8" s="40"/>
      <c r="AH8" s="40"/>
      <c r="AI8" s="40"/>
      <c r="AJ8" s="43"/>
      <c r="AK8" s="44" t="e" cm="1">
        <f t="array" ref="AK8">INDEX(lists!AA:AA,MATCH(data!$AF8,lists!Z:Z,0),0)+INDEX(lists!AC:AC,MATCH(data!$AG8,lists!AB:AB,0),0)+INDEX(lists!AE:AE,MATCH(data!$AH8,lists!AD:AD,0),0)+INDEX(lists!AG:AG,MATCH(data!$AI8,lists!AF:AF,0),0)</f>
        <v>#N/A</v>
      </c>
      <c r="AL8" s="42" t="e">
        <f>IF(AND(data!$AK8&gt;='risk bands'!$F$3,data!$AK8&lt;='risk bands'!$G$3),"High risk",IF(AND(data!$AK8&gt;='risk bands'!$F$4,data!$AK8&lt;='risk bands'!$G$4),"Medium risk","Low risk"))</f>
        <v>#N/A</v>
      </c>
      <c r="AM8" s="40"/>
      <c r="AN8" s="43"/>
      <c r="AO8" s="45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6"/>
    </row>
    <row r="9" spans="1:65" ht="14.5" thickBot="1" x14ac:dyDescent="0.35">
      <c r="A9" s="47"/>
      <c r="B9" s="50"/>
      <c r="C9" s="48"/>
      <c r="D9" s="49"/>
      <c r="E9" s="50"/>
      <c r="F9" s="51"/>
      <c r="G9" s="50"/>
      <c r="H9" s="50"/>
      <c r="I9" s="50"/>
      <c r="J9" s="50"/>
      <c r="K9" s="50"/>
      <c r="L9" s="50"/>
      <c r="M9" s="52"/>
      <c r="N9" s="52"/>
      <c r="O9" s="52"/>
      <c r="P9" s="50"/>
      <c r="Q9" s="50"/>
      <c r="R9" s="50"/>
      <c r="S9" s="52" t="e" cm="1">
        <f t="array" ref="S9">INDEX(lists!F:F,MATCH(data!$M9,lists!E:E,0),0)+INDEX(lists!H:H,MATCH(data!$N9,lists!G:G,0),0)+INDEX(lists!J:J,MATCH(data!$O9,lists!I:I,0),0)+INDEX(lists!L:L,MATCH(data!$P9,lists!K:K,0),0)</f>
        <v>#N/A</v>
      </c>
      <c r="T9" s="52" t="e">
        <f>IF(AND(data!$S9&gt;='risk bands'!$B$3,data!$S9&lt;='risk bands'!$C$3),"High risk",IF(AND(data!$S9&gt;='risk bands'!$B$4,data!$S9&lt;='risk bands'!$C$4),"Medium risk","Low risk"))</f>
        <v>#N/A</v>
      </c>
      <c r="U9" s="52"/>
      <c r="V9" s="52"/>
      <c r="W9" s="52"/>
      <c r="X9" s="52"/>
      <c r="Y9" s="52"/>
      <c r="Z9" s="52"/>
      <c r="AA9" s="52"/>
      <c r="AB9" s="52"/>
      <c r="AC9" s="52"/>
      <c r="AD9" s="52" t="e" cm="1">
        <f t="array" ref="AD9">INDEX(lists!N:N,MATCH(data!$U9,lists!M:M,0),0)+INDEX(lists!P:P,MATCH(data!$V9,lists!O:O,0),0)+INDEX(lists!R:R,MATCH(data!$W9,lists!Q:Q,0),0)+INDEX(lists!T:T,MATCH(data!$X9,lists!S:S,0),0)+INDEX(lists!V:V,MATCH(data!$Y9,lists!U:U,0),0)</f>
        <v>#N/A</v>
      </c>
      <c r="AE9" s="52" t="e">
        <f>IF(AND(data!$AD9&gt;='risk bands'!$D$3,data!$AD9&lt;='risk bands'!$E$3),"High risk",IF(AND(data!$AD9&gt;='risk bands'!$D$4,data!$AD9&lt;='risk bands'!$E$4),"Medium risk","Low risk"))</f>
        <v>#N/A</v>
      </c>
      <c r="AF9" s="50"/>
      <c r="AG9" s="52"/>
      <c r="AH9" s="50"/>
      <c r="AI9" s="52"/>
      <c r="AJ9" s="53"/>
      <c r="AK9" s="54" t="e" cm="1">
        <f t="array" ref="AK9">INDEX(lists!AA:AA,MATCH(data!$AF9,lists!Z:Z,0),0)+INDEX(lists!AC:AC,MATCH(data!$AG9,lists!AB:AB,0),0)+INDEX(lists!AE:AE,MATCH(data!$AH9,lists!AD:AD,0),0)+INDEX(lists!AG:AG,MATCH(data!$AI9,lists!AF:AF,0),0)</f>
        <v>#N/A</v>
      </c>
      <c r="AL9" s="52" t="e">
        <f>IF(AND(data!$AK9&gt;='risk bands'!$F$3,data!$AK9&lt;='risk bands'!$G$3),"High risk",IF(AND(data!$AK9&gt;='risk bands'!$F$4,data!$AK9&lt;='risk bands'!$G$4),"Medium risk","Low risk"))</f>
        <v>#N/A</v>
      </c>
      <c r="AM9" s="52"/>
      <c r="AN9" s="53"/>
      <c r="AO9" s="55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6"/>
    </row>
    <row r="10" spans="1:65" ht="14.5" thickBot="1" x14ac:dyDescent="0.35">
      <c r="A10" s="37"/>
      <c r="B10" s="40"/>
      <c r="C10" s="38"/>
      <c r="D10" s="39"/>
      <c r="E10" s="40"/>
      <c r="F10" s="41"/>
      <c r="G10" s="40"/>
      <c r="H10" s="40"/>
      <c r="I10" s="40"/>
      <c r="J10" s="40"/>
      <c r="K10" s="40"/>
      <c r="L10" s="40"/>
      <c r="M10" s="42"/>
      <c r="N10" s="42"/>
      <c r="O10" s="42"/>
      <c r="P10" s="42"/>
      <c r="Q10" s="42"/>
      <c r="R10" s="42"/>
      <c r="S10" s="42" t="e" cm="1">
        <f t="array" ref="S10">INDEX(lists!F:F,MATCH(data!$M10,lists!E:E,0),0)+INDEX(lists!H:H,MATCH(data!$N10,lists!G:G,0),0)+INDEX(lists!J:J,MATCH(data!$O10,lists!I:I,0),0)+INDEX(lists!L:L,MATCH(data!$P10,lists!K:K,0),0)</f>
        <v>#N/A</v>
      </c>
      <c r="T10" s="42" t="e">
        <f>IF(AND(data!$S10&gt;='risk bands'!$B$3,data!$S10&lt;='risk bands'!$C$3),"High risk",IF(AND(data!$S10&gt;='risk bands'!$B$4,data!$S10&lt;='risk bands'!$C$4),"Medium risk","Low risk"))</f>
        <v>#N/A</v>
      </c>
      <c r="U10" s="42"/>
      <c r="V10" s="40"/>
      <c r="W10" s="40"/>
      <c r="X10" s="40"/>
      <c r="Y10" s="40"/>
      <c r="Z10" s="40"/>
      <c r="AA10" s="40"/>
      <c r="AB10" s="40"/>
      <c r="AC10" s="40"/>
      <c r="AD10" s="42" t="e" cm="1">
        <f t="array" ref="AD10">INDEX(lists!N:N,MATCH(data!$U10,lists!M:M,0),0)+INDEX(lists!P:P,MATCH(data!$V10,lists!O:O,0),0)+INDEX(lists!R:R,MATCH(data!$W10,lists!Q:Q,0),0)+INDEX(lists!T:T,MATCH(data!$X10,lists!S:S,0),0)+INDEX(lists!V:V,MATCH(data!$Y10,lists!U:U,0),0)</f>
        <v>#N/A</v>
      </c>
      <c r="AE10" s="42" t="e">
        <f>IF(AND(data!$AD10&gt;='risk bands'!$D$3,data!$AD10&lt;='risk bands'!$E$3),"High risk",IF(AND(data!$AD10&gt;='risk bands'!$D$4,data!$AD10&lt;='risk bands'!$E$4),"Medium risk","Low risk"))</f>
        <v>#N/A</v>
      </c>
      <c r="AF10" s="40"/>
      <c r="AG10" s="40"/>
      <c r="AH10" s="40"/>
      <c r="AI10" s="40"/>
      <c r="AJ10" s="43"/>
      <c r="AK10" s="44" t="e" cm="1">
        <f t="array" ref="AK10">INDEX(lists!AA:AA,MATCH(data!$AF10,lists!Z:Z,0),0)+INDEX(lists!AC:AC,MATCH(data!$AG10,lists!AB:AB,0),0)+INDEX(lists!AE:AE,MATCH(data!$AH10,lists!AD:AD,0),0)+INDEX(lists!AG:AG,MATCH(data!$AI10,lists!AF:AF,0),0)</f>
        <v>#N/A</v>
      </c>
      <c r="AL10" s="42" t="e">
        <f>IF(AND(data!$AK10&gt;='risk bands'!$F$3,data!$AK10&lt;='risk bands'!$G$3),"High risk",IF(AND(data!$AK10&gt;='risk bands'!$F$4,data!$AK10&lt;='risk bands'!$G$4),"Medium risk","Low risk"))</f>
        <v>#N/A</v>
      </c>
      <c r="AM10" s="42"/>
      <c r="AN10" s="43"/>
      <c r="AO10" s="45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6"/>
    </row>
    <row r="11" spans="1:65" ht="14.5" thickBot="1" x14ac:dyDescent="0.35">
      <c r="A11" s="47"/>
      <c r="B11" s="50"/>
      <c r="C11" s="48"/>
      <c r="D11" s="49"/>
      <c r="E11" s="50"/>
      <c r="F11" s="51"/>
      <c r="G11" s="50"/>
      <c r="H11" s="50"/>
      <c r="I11" s="50"/>
      <c r="J11" s="50"/>
      <c r="K11" s="50"/>
      <c r="L11" s="50"/>
      <c r="M11" s="52"/>
      <c r="N11" s="52"/>
      <c r="O11" s="50"/>
      <c r="P11" s="52"/>
      <c r="Q11" s="52"/>
      <c r="R11" s="52"/>
      <c r="S11" s="52" t="e" cm="1">
        <f t="array" ref="S11">INDEX(lists!F:F,MATCH(data!$M11,lists!E:E,0),0)+INDEX(lists!H:H,MATCH(data!$N11,lists!G:G,0),0)+INDEX(lists!J:J,MATCH(data!$O11,lists!I:I,0),0)+INDEX(lists!L:L,MATCH(data!$P11,lists!K:K,0),0)</f>
        <v>#N/A</v>
      </c>
      <c r="T11" s="52" t="e">
        <f>IF(AND(data!$S11&gt;='risk bands'!$B$3,data!$S11&lt;='risk bands'!$C$3),"High risk",IF(AND(data!$S11&gt;='risk bands'!$B$4,data!$S11&lt;='risk bands'!$C$4),"Medium risk","Low risk"))</f>
        <v>#N/A</v>
      </c>
      <c r="U11" s="50"/>
      <c r="V11" s="50"/>
      <c r="W11" s="50"/>
      <c r="X11" s="50"/>
      <c r="Y11" s="50"/>
      <c r="Z11" s="50"/>
      <c r="AA11" s="50"/>
      <c r="AB11" s="50"/>
      <c r="AC11" s="50"/>
      <c r="AD11" s="52" t="e" cm="1">
        <f t="array" ref="AD11">INDEX(lists!N:N,MATCH(data!$U11,lists!M:M,0),0)+INDEX(lists!P:P,MATCH(data!$V11,lists!O:O,0),0)+INDEX(lists!R:R,MATCH(data!$W11,lists!Q:Q,0),0)+INDEX(lists!T:T,MATCH(data!$X11,lists!S:S,0),0)+INDEX(lists!V:V,MATCH(data!$Y11,lists!U:U,0),0)</f>
        <v>#N/A</v>
      </c>
      <c r="AE11" s="52" t="e">
        <f>IF(AND(data!$AD11&gt;='risk bands'!$D$3,data!$AD11&lt;='risk bands'!$E$3),"High risk",IF(AND(data!$AD11&gt;='risk bands'!$D$4,data!$AD11&lt;='risk bands'!$E$4),"Medium risk","Low risk"))</f>
        <v>#N/A</v>
      </c>
      <c r="AF11" s="52"/>
      <c r="AG11" s="52"/>
      <c r="AH11" s="52"/>
      <c r="AI11" s="52"/>
      <c r="AJ11" s="53"/>
      <c r="AK11" s="54" t="e" cm="1">
        <f t="array" ref="AK11">INDEX(lists!AA:AA,MATCH(data!$AF11,lists!Z:Z,0),0)+INDEX(lists!AC:AC,MATCH(data!$AG11,lists!AB:AB,0),0)+INDEX(lists!AE:AE,MATCH(data!$AH11,lists!AD:AD,0),0)+INDEX(lists!AG:AG,MATCH(data!$AI11,lists!AF:AF,0),0)</f>
        <v>#N/A</v>
      </c>
      <c r="AL11" s="52" t="e">
        <f>IF(AND(data!$AK11&gt;='risk bands'!$F$3,data!$AK11&lt;='risk bands'!$G$3),"High risk",IF(AND(data!$AK11&gt;='risk bands'!$F$4,data!$AK11&lt;='risk bands'!$G$4),"Medium risk","Low risk"))</f>
        <v>#N/A</v>
      </c>
      <c r="AM11" s="52"/>
      <c r="AN11" s="53"/>
      <c r="AO11" s="55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6"/>
    </row>
    <row r="12" spans="1:65" ht="14.5" thickBot="1" x14ac:dyDescent="0.35">
      <c r="A12" s="37"/>
      <c r="B12" s="40"/>
      <c r="C12" s="38"/>
      <c r="D12" s="39"/>
      <c r="E12" s="40"/>
      <c r="F12" s="41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2" t="e" cm="1">
        <f t="array" ref="S12">INDEX(lists!F:F,MATCH(data!$M12,lists!E:E,0),0)+INDEX(lists!H:H,MATCH(data!$N12,lists!G:G,0),0)+INDEX(lists!J:J,MATCH(data!$O12,lists!I:I,0),0)+INDEX(lists!L:L,MATCH(data!$P12,lists!K:K,0),0)</f>
        <v>#N/A</v>
      </c>
      <c r="T12" s="42" t="e">
        <f>IF(AND(data!$S12&gt;='risk bands'!$B$3,data!$S12&lt;='risk bands'!$C$3),"High risk",IF(AND(data!$S12&gt;='risk bands'!$B$4,data!$S12&lt;='risk bands'!$C$4),"Medium risk","Low risk"))</f>
        <v>#N/A</v>
      </c>
      <c r="U12" s="40"/>
      <c r="V12" s="40"/>
      <c r="W12" s="40"/>
      <c r="X12" s="40"/>
      <c r="Y12" s="40"/>
      <c r="Z12" s="40"/>
      <c r="AA12" s="40"/>
      <c r="AB12" s="40"/>
      <c r="AC12" s="40"/>
      <c r="AD12" s="42" t="e" cm="1">
        <f t="array" ref="AD12">INDEX(lists!N:N,MATCH(data!$U12,lists!M:M,0),0)+INDEX(lists!P:P,MATCH(data!$V12,lists!O:O,0),0)+INDEX(lists!R:R,MATCH(data!$W12,lists!Q:Q,0),0)+INDEX(lists!T:T,MATCH(data!$X12,lists!S:S,0),0)+INDEX(lists!V:V,MATCH(data!$Y12,lists!U:U,0),0)</f>
        <v>#N/A</v>
      </c>
      <c r="AE12" s="42" t="e">
        <f>IF(AND(data!$AD12&gt;='risk bands'!$D$3,data!$AD12&lt;='risk bands'!$E$3),"High risk",IF(AND(data!$AD12&gt;='risk bands'!$D$4,data!$AD12&lt;='risk bands'!$E$4),"Medium risk","Low risk"))</f>
        <v>#N/A</v>
      </c>
      <c r="AF12" s="40"/>
      <c r="AG12" s="40"/>
      <c r="AH12" s="40"/>
      <c r="AI12" s="40"/>
      <c r="AJ12" s="43"/>
      <c r="AK12" s="44" t="e" cm="1">
        <f t="array" ref="AK12">INDEX(lists!AA:AA,MATCH(data!$AF12,lists!Z:Z,0),0)+INDEX(lists!AC:AC,MATCH(data!$AG12,lists!AB:AB,0),0)+INDEX(lists!AE:AE,MATCH(data!$AH12,lists!AD:AD,0),0)+INDEX(lists!AG:AG,MATCH(data!$AI12,lists!AF:AF,0),0)</f>
        <v>#N/A</v>
      </c>
      <c r="AL12" s="42" t="e">
        <f>IF(AND(data!$AK12&gt;='risk bands'!$F$3,data!$AK12&lt;='risk bands'!$G$3),"High risk",IF(AND(data!$AK12&gt;='risk bands'!$F$4,data!$AK12&lt;='risk bands'!$G$4),"Medium risk","Low risk"))</f>
        <v>#N/A</v>
      </c>
      <c r="AM12" s="42"/>
      <c r="AN12" s="43"/>
      <c r="AO12" s="45"/>
      <c r="AP12" s="40"/>
      <c r="AQ12" s="40"/>
      <c r="AR12" s="40"/>
      <c r="AS12" s="40"/>
      <c r="AT12" s="40"/>
      <c r="AU12" s="40"/>
      <c r="AV12" s="40"/>
      <c r="AW12" s="42"/>
      <c r="AX12" s="42"/>
      <c r="AY12" s="42"/>
      <c r="AZ12" s="42"/>
      <c r="BA12" s="42"/>
      <c r="BB12" s="42"/>
      <c r="BC12" s="42"/>
      <c r="BD12" s="57"/>
    </row>
    <row r="13" spans="1:65" ht="14.5" thickBot="1" x14ac:dyDescent="0.35">
      <c r="A13" s="47"/>
      <c r="B13" s="50"/>
      <c r="C13" s="48"/>
      <c r="D13" s="49"/>
      <c r="E13" s="50"/>
      <c r="F13" s="51"/>
      <c r="G13" s="50"/>
      <c r="H13" s="50"/>
      <c r="I13" s="50"/>
      <c r="J13" s="50"/>
      <c r="K13" s="50"/>
      <c r="L13" s="50"/>
      <c r="M13" s="52"/>
      <c r="N13" s="52"/>
      <c r="O13" s="50"/>
      <c r="P13" s="52"/>
      <c r="Q13" s="52"/>
      <c r="R13" s="52"/>
      <c r="S13" s="52" t="e" cm="1">
        <f t="array" ref="S13">INDEX(lists!F:F,MATCH(data!$M13,lists!E:E,0),0)+INDEX(lists!H:H,MATCH(data!$N13,lists!G:G,0),0)+INDEX(lists!J:J,MATCH(data!$O13,lists!I:I,0),0)+INDEX(lists!L:L,MATCH(data!$P13,lists!K:K,0),0)</f>
        <v>#N/A</v>
      </c>
      <c r="T13" s="52" t="e">
        <f>IF(AND(data!$S13&gt;='risk bands'!$B$3,data!$S13&lt;='risk bands'!$C$3),"High risk",IF(AND(data!$S13&gt;='risk bands'!$B$4,data!$S13&lt;='risk bands'!$C$4),"Medium risk","Low risk"))</f>
        <v>#N/A</v>
      </c>
      <c r="U13" s="50"/>
      <c r="V13" s="50"/>
      <c r="W13" s="50"/>
      <c r="X13" s="50"/>
      <c r="Y13" s="50"/>
      <c r="Z13" s="50"/>
      <c r="AA13" s="50"/>
      <c r="AB13" s="50"/>
      <c r="AC13" s="50"/>
      <c r="AD13" s="52" t="e" cm="1">
        <f t="array" ref="AD13">INDEX(lists!N:N,MATCH(data!$U13,lists!M:M,0),0)+INDEX(lists!P:P,MATCH(data!$V13,lists!O:O,0),0)+INDEX(lists!R:R,MATCH(data!$W13,lists!Q:Q,0),0)+INDEX(lists!T:T,MATCH(data!$X13,lists!S:S,0),0)+INDEX(lists!V:V,MATCH(data!$Y13,lists!U:U,0),0)</f>
        <v>#N/A</v>
      </c>
      <c r="AE13" s="52" t="e">
        <f>IF(AND(data!$AD13&gt;='risk bands'!$D$3,data!$AD13&lt;='risk bands'!$E$3),"High risk",IF(AND(data!$AD13&gt;='risk bands'!$D$4,data!$AD13&lt;='risk bands'!$E$4),"Medium risk","Low risk"))</f>
        <v>#N/A</v>
      </c>
      <c r="AF13" s="52"/>
      <c r="AG13" s="52"/>
      <c r="AH13" s="52"/>
      <c r="AI13" s="52"/>
      <c r="AJ13" s="53"/>
      <c r="AK13" s="54" t="e" cm="1">
        <f t="array" ref="AK13">INDEX(lists!AA:AA,MATCH(data!$AF13,lists!Z:Z,0),0)+INDEX(lists!AC:AC,MATCH(data!$AG13,lists!AB:AB,0),0)+INDEX(lists!AE:AE,MATCH(data!$AH13,lists!AD:AD,0),0)+INDEX(lists!AG:AG,MATCH(data!$AI13,lists!AF:AF,0),0)</f>
        <v>#N/A</v>
      </c>
      <c r="AL13" s="52" t="e">
        <f>IF(AND(data!$AK13&gt;='risk bands'!$F$3,data!$AK13&lt;='risk bands'!$G$3),"High risk",IF(AND(data!$AK13&gt;='risk bands'!$F$4,data!$AK13&lt;='risk bands'!$G$4),"Medium risk","Low risk"))</f>
        <v>#N/A</v>
      </c>
      <c r="AM13" s="50"/>
      <c r="AN13" s="53"/>
      <c r="AO13" s="54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8"/>
      <c r="BG13" s="11"/>
      <c r="BH13" s="11"/>
      <c r="BI13" s="11"/>
      <c r="BJ13" s="11"/>
    </row>
    <row r="14" spans="1:65" ht="14.5" thickBot="1" x14ac:dyDescent="0.35">
      <c r="A14" s="37"/>
      <c r="B14" s="40"/>
      <c r="C14" s="38"/>
      <c r="D14" s="39"/>
      <c r="E14" s="40"/>
      <c r="F14" s="41"/>
      <c r="G14" s="41"/>
      <c r="H14" s="41"/>
      <c r="I14" s="40"/>
      <c r="J14" s="40"/>
      <c r="K14" s="40"/>
      <c r="L14" s="40"/>
      <c r="M14" s="40"/>
      <c r="N14" s="42"/>
      <c r="O14" s="40"/>
      <c r="P14" s="42"/>
      <c r="Q14" s="42"/>
      <c r="R14" s="42"/>
      <c r="S14" s="42" t="e" cm="1">
        <f t="array" ref="S14">INDEX(lists!F:F,MATCH(data!$M14,lists!E:E,0),0)+INDEX(lists!H:H,MATCH(data!$N14,lists!G:G,0),0)+INDEX(lists!J:J,MATCH(data!$O14,lists!I:I,0),0)+INDEX(lists!L:L,MATCH(data!$P14,lists!K:K,0),0)</f>
        <v>#N/A</v>
      </c>
      <c r="T14" s="42" t="e">
        <f>IF(AND(data!$S14&gt;='risk bands'!$B$3,data!$S14&lt;='risk bands'!$C$3),"High risk",IF(AND(data!$S14&gt;='risk bands'!$B$4,data!$S14&lt;='risk bands'!$C$4),"Medium risk","Low risk"))</f>
        <v>#N/A</v>
      </c>
      <c r="U14" s="40"/>
      <c r="V14" s="40"/>
      <c r="W14" s="40"/>
      <c r="X14" s="40"/>
      <c r="Y14" s="40"/>
      <c r="Z14" s="40"/>
      <c r="AA14" s="40"/>
      <c r="AB14" s="40"/>
      <c r="AC14" s="40"/>
      <c r="AD14" s="42" t="e" cm="1">
        <f t="array" ref="AD14">INDEX(lists!N:N,MATCH(data!$U14,lists!M:M,0),0)+INDEX(lists!P:P,MATCH(data!$V14,lists!O:O,0),0)+INDEX(lists!R:R,MATCH(data!$W14,lists!Q:Q,0),0)+INDEX(lists!T:T,MATCH(data!$X14,lists!S:S,0),0)+INDEX(lists!V:V,MATCH(data!$Y14,lists!U:U,0),0)</f>
        <v>#N/A</v>
      </c>
      <c r="AE14" s="42" t="e">
        <f>IF(AND(data!$AD14&gt;='risk bands'!$D$3,data!$AD14&lt;='risk bands'!$E$3),"High risk",IF(AND(data!$AD14&gt;='risk bands'!$D$4,data!$AD14&lt;='risk bands'!$E$4),"Medium risk","Low risk"))</f>
        <v>#N/A</v>
      </c>
      <c r="AF14" s="42"/>
      <c r="AG14" s="42"/>
      <c r="AH14" s="42"/>
      <c r="AI14" s="42"/>
      <c r="AJ14" s="43"/>
      <c r="AK14" s="44" t="e" cm="1">
        <f t="array" ref="AK14">INDEX(lists!AA:AA,MATCH(data!$AF14,lists!Z:Z,0),0)+INDEX(lists!AC:AC,MATCH(data!$AG14,lists!AB:AB,0),0)+INDEX(lists!AE:AE,MATCH(data!$AH14,lists!AD:AD,0),0)+INDEX(lists!AG:AG,MATCH(data!$AI14,lists!AF:AF,0),0)</f>
        <v>#N/A</v>
      </c>
      <c r="AL14" s="42" t="e">
        <f>IF(AND(data!$AK14&gt;='risk bands'!$F$3,data!$AK14&lt;='risk bands'!$G$3),"High risk",IF(AND(data!$AK14&gt;='risk bands'!$F$4,data!$AK14&lt;='risk bands'!$G$4),"Medium risk","Low risk"))</f>
        <v>#N/A</v>
      </c>
      <c r="AM14" s="42"/>
      <c r="AN14" s="43"/>
      <c r="AO14" s="44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57"/>
      <c r="BG14" s="11"/>
      <c r="BH14" s="11"/>
      <c r="BJ14" s="11"/>
    </row>
    <row r="15" spans="1:65" ht="14.5" thickBot="1" x14ac:dyDescent="0.35">
      <c r="A15" s="47"/>
      <c r="B15" s="50"/>
      <c r="C15" s="48"/>
      <c r="D15" s="49"/>
      <c r="E15" s="50"/>
      <c r="F15" s="51"/>
      <c r="G15" s="50"/>
      <c r="H15" s="50"/>
      <c r="I15" s="50"/>
      <c r="J15" s="50"/>
      <c r="K15" s="50"/>
      <c r="L15" s="50"/>
      <c r="M15" s="50"/>
      <c r="N15" s="50"/>
      <c r="O15" s="50"/>
      <c r="P15" s="52"/>
      <c r="Q15" s="52"/>
      <c r="R15" s="52"/>
      <c r="S15" s="52" t="e" cm="1">
        <f t="array" ref="S15">INDEX(lists!F:F,MATCH(data!$M15,lists!E:E,0),0)+INDEX(lists!H:H,MATCH(data!$N15,lists!G:G,0),0)+INDEX(lists!J:J,MATCH(data!$O15,lists!I:I,0),0)+INDEX(lists!L:L,MATCH(data!$P15,lists!K:K,0),0)</f>
        <v>#N/A</v>
      </c>
      <c r="T15" s="52" t="e">
        <f>IF(AND(data!$S15&gt;='risk bands'!$B$3,data!$S15&lt;='risk bands'!$C$3),"High risk",IF(AND(data!$S15&gt;='risk bands'!$B$4,data!$S15&lt;='risk bands'!$C$4),"Medium risk","Low risk"))</f>
        <v>#N/A</v>
      </c>
      <c r="U15" s="50"/>
      <c r="V15" s="50"/>
      <c r="W15" s="50"/>
      <c r="X15" s="50"/>
      <c r="Y15" s="50"/>
      <c r="Z15" s="50"/>
      <c r="AA15" s="50"/>
      <c r="AB15" s="50"/>
      <c r="AC15" s="50"/>
      <c r="AD15" s="52" t="e" cm="1">
        <f t="array" ref="AD15">INDEX(lists!N:N,MATCH(data!$U15,lists!M:M,0),0)+INDEX(lists!P:P,MATCH(data!$V15,lists!O:O,0),0)+INDEX(lists!R:R,MATCH(data!$W15,lists!Q:Q,0),0)+INDEX(lists!T:T,MATCH(data!$X15,lists!S:S,0),0)+INDEX(lists!V:V,MATCH(data!$Y15,lists!U:U,0),0)</f>
        <v>#N/A</v>
      </c>
      <c r="AE15" s="52" t="e">
        <f>IF(AND(data!$AD15&gt;='risk bands'!$D$3,data!$AD15&lt;='risk bands'!$E$3),"High risk",IF(AND(data!$AD15&gt;='risk bands'!$D$4,data!$AD15&lt;='risk bands'!$E$4),"Medium risk","Low risk"))</f>
        <v>#N/A</v>
      </c>
      <c r="AF15" s="52"/>
      <c r="AG15" s="52"/>
      <c r="AH15" s="50"/>
      <c r="AI15" s="52"/>
      <c r="AJ15" s="53"/>
      <c r="AK15" s="54" t="e" cm="1">
        <f t="array" ref="AK15">INDEX(lists!AA:AA,MATCH(data!$AF15,lists!Z:Z,0),0)+INDEX(lists!AC:AC,MATCH(data!$AG15,lists!AB:AB,0),0)+INDEX(lists!AE:AE,MATCH(data!$AH15,lists!AD:AD,0),0)+INDEX(lists!AG:AG,MATCH(data!$AI15,lists!AF:AF,0),0)</f>
        <v>#N/A</v>
      </c>
      <c r="AL15" s="52" t="e">
        <f>IF(AND(data!$AK15&gt;='risk bands'!$F$3,data!$AK15&lt;='risk bands'!$G$3),"High risk",IF(AND(data!$AK15&gt;='risk bands'!$F$4,data!$AK15&lt;='risk bands'!$G$4),"Medium risk","Low risk"))</f>
        <v>#N/A</v>
      </c>
      <c r="AM15" s="52"/>
      <c r="AN15" s="53"/>
      <c r="AO15" s="54"/>
      <c r="AP15" s="52"/>
      <c r="AQ15" s="52"/>
      <c r="AR15" s="52"/>
      <c r="AS15" s="52"/>
      <c r="AT15" s="52"/>
      <c r="AU15" s="52"/>
      <c r="AV15" s="50"/>
      <c r="AW15" s="52"/>
      <c r="AX15" s="52"/>
      <c r="AY15" s="52"/>
      <c r="AZ15" s="52"/>
      <c r="BA15" s="52"/>
      <c r="BB15" s="52"/>
      <c r="BC15" s="52"/>
      <c r="BD15" s="58"/>
      <c r="BG15" s="11"/>
      <c r="BH15" s="11"/>
      <c r="BJ15" s="11"/>
    </row>
    <row r="16" spans="1:65" ht="14.5" thickBot="1" x14ac:dyDescent="0.35">
      <c r="A16" s="37"/>
      <c r="B16" s="40"/>
      <c r="C16" s="38"/>
      <c r="D16" s="39"/>
      <c r="E16" s="40"/>
      <c r="F16" s="40"/>
      <c r="G16" s="40"/>
      <c r="H16" s="40"/>
      <c r="I16" s="40"/>
      <c r="J16" s="40"/>
      <c r="K16" s="40"/>
      <c r="L16" s="40"/>
      <c r="M16" s="42"/>
      <c r="N16" s="42"/>
      <c r="O16" s="42"/>
      <c r="P16" s="42"/>
      <c r="Q16" s="42"/>
      <c r="R16" s="42"/>
      <c r="S16" s="42" t="e" cm="1">
        <f t="array" ref="S16">INDEX(lists!F:F,MATCH(data!$M16,lists!E:E,0),0)+INDEX(lists!H:H,MATCH(data!$N16,lists!G:G,0),0)+INDEX(lists!J:J,MATCH(data!$O16,lists!I:I,0),0)+INDEX(lists!L:L,MATCH(data!$P16,lists!K:K,0),0)</f>
        <v>#N/A</v>
      </c>
      <c r="T16" s="42" t="e">
        <f>IF(AND(data!$S16&gt;='risk bands'!$B$3,data!$S16&lt;='risk bands'!$C$3),"High risk",IF(AND(data!$S16&gt;='risk bands'!$B$4,data!$S16&lt;='risk bands'!$C$4),"Medium risk","Low risk"))</f>
        <v>#N/A</v>
      </c>
      <c r="U16" s="42"/>
      <c r="V16" s="40"/>
      <c r="W16" s="40"/>
      <c r="X16" s="40"/>
      <c r="Y16" s="40"/>
      <c r="Z16" s="40"/>
      <c r="AA16" s="40"/>
      <c r="AB16" s="40"/>
      <c r="AC16" s="40"/>
      <c r="AD16" s="42" t="e" cm="1">
        <f t="array" ref="AD16">INDEX(lists!N:N,MATCH(data!$U16,lists!M:M,0),0)+INDEX(lists!P:P,MATCH(data!$V16,lists!O:O,0),0)+INDEX(lists!R:R,MATCH(data!$W16,lists!Q:Q,0),0)+INDEX(lists!T:T,MATCH(data!$X16,lists!S:S,0),0)+INDEX(lists!V:V,MATCH(data!$Y16,lists!U:U,0),0)</f>
        <v>#N/A</v>
      </c>
      <c r="AE16" s="42" t="e">
        <f>IF(AND(data!$AD16&gt;='risk bands'!$D$3,data!$AD16&lt;='risk bands'!$E$3),"High risk",IF(AND(data!$AD16&gt;='risk bands'!$D$4,data!$AD16&lt;='risk bands'!$E$4),"Medium risk","Low risk"))</f>
        <v>#N/A</v>
      </c>
      <c r="AF16" s="42"/>
      <c r="AG16" s="42"/>
      <c r="AH16" s="40"/>
      <c r="AI16" s="40"/>
      <c r="AJ16" s="43"/>
      <c r="AK16" s="44" t="e" cm="1">
        <f t="array" ref="AK16">INDEX(lists!AA:AA,MATCH(data!$AF16,lists!Z:Z,0),0)+INDEX(lists!AC:AC,MATCH(data!$AG16,lists!AB:AB,0),0)+INDEX(lists!AE:AE,MATCH(data!$AH16,lists!AD:AD,0),0)+INDEX(lists!AG:AG,MATCH(data!$AI16,lists!AF:AF,0),0)</f>
        <v>#N/A</v>
      </c>
      <c r="AL16" s="42" t="e">
        <f>IF(AND(data!$AK16&gt;='risk bands'!$F$3,data!$AK16&lt;='risk bands'!$G$3),"High risk",IF(AND(data!$AK16&gt;='risk bands'!$F$4,data!$AK16&lt;='risk bands'!$G$4),"Medium risk","Low risk"))</f>
        <v>#N/A</v>
      </c>
      <c r="AM16" s="42"/>
      <c r="AN16" s="43"/>
      <c r="AO16" s="44"/>
      <c r="AP16" s="42"/>
      <c r="AQ16" s="42"/>
      <c r="AR16" s="42"/>
      <c r="AS16" s="42"/>
      <c r="AT16" s="42"/>
      <c r="AU16" s="42"/>
      <c r="AV16" s="40"/>
      <c r="AW16" s="42"/>
      <c r="AX16" s="42"/>
      <c r="AY16" s="42"/>
      <c r="AZ16" s="42"/>
      <c r="BA16" s="42"/>
      <c r="BB16" s="42"/>
      <c r="BC16" s="42"/>
      <c r="BD16" s="57"/>
      <c r="BG16" s="11"/>
      <c r="BH16" s="11"/>
      <c r="BJ16" s="11"/>
    </row>
    <row r="17" spans="1:61" ht="14.5" thickBot="1" x14ac:dyDescent="0.35">
      <c r="A17" s="47"/>
      <c r="B17" s="50"/>
      <c r="C17" s="48"/>
      <c r="D17" s="49"/>
      <c r="E17" s="50"/>
      <c r="F17" s="51"/>
      <c r="G17" s="50"/>
      <c r="H17" s="50"/>
      <c r="I17" s="50"/>
      <c r="J17" s="50"/>
      <c r="K17" s="50"/>
      <c r="L17" s="50"/>
      <c r="M17" s="52"/>
      <c r="N17" s="52"/>
      <c r="O17" s="50"/>
      <c r="P17" s="52"/>
      <c r="Q17" s="52"/>
      <c r="R17" s="52"/>
      <c r="S17" s="52" t="e" cm="1">
        <f t="array" ref="S17">INDEX(lists!F:F,MATCH(data!$M17,lists!E:E,0),0)+INDEX(lists!H:H,MATCH(data!$N17,lists!G:G,0),0)+INDEX(lists!J:J,MATCH(data!$O17,lists!I:I,0),0)+INDEX(lists!L:L,MATCH(data!$P17,lists!K:K,0),0)</f>
        <v>#N/A</v>
      </c>
      <c r="T17" s="52" t="e">
        <f>IF(AND(data!$S17&gt;='risk bands'!$B$3,data!$S17&lt;='risk bands'!$C$3),"High risk",IF(AND(data!$S17&gt;='risk bands'!$B$4,data!$S17&lt;='risk bands'!$C$4),"Medium risk","Low risk"))</f>
        <v>#N/A</v>
      </c>
      <c r="U17" s="52"/>
      <c r="V17" s="50"/>
      <c r="W17" s="50"/>
      <c r="X17" s="50"/>
      <c r="Y17" s="50"/>
      <c r="Z17" s="50"/>
      <c r="AA17" s="50"/>
      <c r="AB17" s="50"/>
      <c r="AC17" s="50"/>
      <c r="AD17" s="52" t="e" cm="1">
        <f t="array" ref="AD17">INDEX(lists!N:N,MATCH(data!$U17,lists!M:M,0),0)+INDEX(lists!P:P,MATCH(data!$V17,lists!O:O,0),0)+INDEX(lists!R:R,MATCH(data!$W17,lists!Q:Q,0),0)+INDEX(lists!T:T,MATCH(data!$X17,lists!S:S,0),0)+INDEX(lists!V:V,MATCH(data!$Y17,lists!U:U,0),0)</f>
        <v>#N/A</v>
      </c>
      <c r="AE17" s="52" t="e">
        <f>IF(AND(data!$AD17&gt;='risk bands'!$D$3,data!$AD17&lt;='risk bands'!$E$3),"High risk",IF(AND(data!$AD17&gt;='risk bands'!$D$4,data!$AD17&lt;='risk bands'!$E$4),"Medium risk","Low risk"))</f>
        <v>#N/A</v>
      </c>
      <c r="AF17" s="52"/>
      <c r="AG17" s="52"/>
      <c r="AH17" s="52"/>
      <c r="AI17" s="52"/>
      <c r="AJ17" s="53"/>
      <c r="AK17" s="54" t="e" cm="1">
        <f t="array" ref="AK17">INDEX(lists!AA:AA,MATCH(data!$AF17,lists!Z:Z,0),0)+INDEX(lists!AC:AC,MATCH(data!$AG17,lists!AB:AB,0),0)+INDEX(lists!AE:AE,MATCH(data!$AH17,lists!AD:AD,0),0)+INDEX(lists!AG:AG,MATCH(data!$AI17,lists!AF:AF,0),0)</f>
        <v>#N/A</v>
      </c>
      <c r="AL17" s="52" t="e">
        <f>IF(AND(data!$AK17&gt;='risk bands'!$F$3,data!$AK17&lt;='risk bands'!$G$3),"High risk",IF(AND(data!$AK17&gt;='risk bands'!$F$4,data!$AK17&lt;='risk bands'!$G$4),"Medium risk","Low risk"))</f>
        <v>#N/A</v>
      </c>
      <c r="AM17" s="52"/>
      <c r="AN17" s="53"/>
      <c r="AO17" s="54"/>
      <c r="AP17" s="52"/>
      <c r="AQ17" s="52"/>
      <c r="AR17" s="52"/>
      <c r="AS17" s="52"/>
      <c r="AT17" s="52"/>
      <c r="AU17" s="52"/>
      <c r="AV17" s="50"/>
      <c r="AW17" s="52"/>
      <c r="AX17" s="52"/>
      <c r="AY17" s="52"/>
      <c r="AZ17" s="52"/>
      <c r="BA17" s="52"/>
      <c r="BB17" s="52"/>
      <c r="BC17" s="52"/>
      <c r="BD17" s="58"/>
      <c r="BG17" s="11"/>
      <c r="BH17" s="11"/>
      <c r="BI17" s="11"/>
    </row>
    <row r="18" spans="1:61" ht="14.5" thickBot="1" x14ac:dyDescent="0.35">
      <c r="A18" s="37"/>
      <c r="B18" s="40"/>
      <c r="C18" s="38"/>
      <c r="D18" s="39"/>
      <c r="E18" s="40"/>
      <c r="F18" s="40"/>
      <c r="G18" s="40"/>
      <c r="H18" s="40"/>
      <c r="I18" s="40"/>
      <c r="J18" s="40"/>
      <c r="K18" s="40"/>
      <c r="L18" s="40"/>
      <c r="M18" s="40"/>
      <c r="N18" s="42"/>
      <c r="O18" s="40"/>
      <c r="P18" s="42"/>
      <c r="Q18" s="42"/>
      <c r="R18" s="42"/>
      <c r="S18" s="42" t="e" cm="1">
        <f t="array" ref="S18">INDEX(lists!F:F,MATCH(data!$M18,lists!E:E,0),0)+INDEX(lists!H:H,MATCH(data!$N18,lists!G:G,0),0)+INDEX(lists!J:J,MATCH(data!$O18,lists!I:I,0),0)+INDEX(lists!L:L,MATCH(data!$P18,lists!K:K,0),0)</f>
        <v>#N/A</v>
      </c>
      <c r="T18" s="42" t="e">
        <f>IF(AND(data!$S18&gt;='risk bands'!$B$3,data!$S18&lt;='risk bands'!$C$3),"High risk",IF(AND(data!$S18&gt;='risk bands'!$B$4,data!$S18&lt;='risk bands'!$C$4),"Medium risk","Low risk"))</f>
        <v>#N/A</v>
      </c>
      <c r="U18" s="40"/>
      <c r="V18" s="40"/>
      <c r="W18" s="40"/>
      <c r="X18" s="40"/>
      <c r="Y18" s="40"/>
      <c r="Z18" s="40"/>
      <c r="AA18" s="40"/>
      <c r="AB18" s="40"/>
      <c r="AC18" s="40"/>
      <c r="AD18" s="42" t="e" cm="1">
        <f t="array" ref="AD18">INDEX(lists!N:N,MATCH(data!$U18,lists!M:M,0),0)+INDEX(lists!P:P,MATCH(data!$V18,lists!O:O,0),0)+INDEX(lists!R:R,MATCH(data!$W18,lists!Q:Q,0),0)+INDEX(lists!T:T,MATCH(data!$X18,lists!S:S,0),0)+INDEX(lists!V:V,MATCH(data!$Y18,lists!U:U,0),0)</f>
        <v>#N/A</v>
      </c>
      <c r="AE18" s="42" t="e">
        <f>IF(AND(data!$AD18&gt;='risk bands'!$D$3,data!$AD18&lt;='risk bands'!$E$3),"High risk",IF(AND(data!$AD18&gt;='risk bands'!$D$4,data!$AD18&lt;='risk bands'!$E$4),"Medium risk","Low risk"))</f>
        <v>#N/A</v>
      </c>
      <c r="AF18" s="42"/>
      <c r="AG18" s="42"/>
      <c r="AH18" s="42"/>
      <c r="AI18" s="42"/>
      <c r="AJ18" s="43"/>
      <c r="AK18" s="44" t="e" cm="1">
        <f t="array" ref="AK18">INDEX(lists!AA:AA,MATCH(data!$AF18,lists!Z:Z,0),0)+INDEX(lists!AC:AC,MATCH(data!$AG18,lists!AB:AB,0),0)+INDEX(lists!AE:AE,MATCH(data!$AH18,lists!AD:AD,0),0)+INDEX(lists!AG:AG,MATCH(data!$AI18,lists!AF:AF,0),0)</f>
        <v>#N/A</v>
      </c>
      <c r="AL18" s="42" t="e">
        <f>IF(AND(data!$AK18&gt;='risk bands'!$F$3,data!$AK18&lt;='risk bands'!$G$3),"High risk",IF(AND(data!$AK18&gt;='risk bands'!$F$4,data!$AK18&lt;='risk bands'!$G$4),"Medium risk","Low risk"))</f>
        <v>#N/A</v>
      </c>
      <c r="AM18" s="42"/>
      <c r="AN18" s="43"/>
      <c r="AO18" s="44"/>
      <c r="AP18" s="42"/>
      <c r="AQ18" s="42"/>
      <c r="AR18" s="42"/>
      <c r="AS18" s="42"/>
      <c r="AT18" s="42"/>
      <c r="AU18" s="42"/>
      <c r="AV18" s="40"/>
      <c r="AW18" s="42"/>
      <c r="AX18" s="42"/>
      <c r="AY18" s="42"/>
      <c r="AZ18" s="42"/>
      <c r="BA18" s="42"/>
      <c r="BB18" s="42"/>
      <c r="BC18" s="42"/>
      <c r="BD18" s="57"/>
    </row>
    <row r="19" spans="1:61" ht="14.5" thickBot="1" x14ac:dyDescent="0.35">
      <c r="A19" s="47"/>
      <c r="B19" s="50"/>
      <c r="C19" s="48"/>
      <c r="D19" s="49"/>
      <c r="E19" s="50"/>
      <c r="F19" s="51"/>
      <c r="G19" s="50"/>
      <c r="H19" s="50"/>
      <c r="I19" s="50"/>
      <c r="J19" s="50"/>
      <c r="K19" s="50"/>
      <c r="L19" s="50"/>
      <c r="M19" s="52"/>
      <c r="N19" s="52"/>
      <c r="O19" s="50"/>
      <c r="P19" s="52"/>
      <c r="Q19" s="52"/>
      <c r="R19" s="52"/>
      <c r="S19" s="52" t="e" cm="1">
        <f t="array" ref="S19">INDEX(lists!F:F,MATCH(data!$M19,lists!E:E,0),0)+INDEX(lists!H:H,MATCH(data!$N19,lists!G:G,0),0)+INDEX(lists!J:J,MATCH(data!$O19,lists!I:I,0),0)+INDEX(lists!L:L,MATCH(data!$P19,lists!K:K,0),0)</f>
        <v>#N/A</v>
      </c>
      <c r="T19" s="52" t="e">
        <f>IF(AND(data!$S19&gt;='risk bands'!$B$3,data!$S19&lt;='risk bands'!$C$3),"High risk",IF(AND(data!$S19&gt;='risk bands'!$B$4,data!$S19&lt;='risk bands'!$C$4),"Medium risk","Low risk"))</f>
        <v>#N/A</v>
      </c>
      <c r="U19" s="50"/>
      <c r="V19" s="50"/>
      <c r="W19" s="50"/>
      <c r="X19" s="50"/>
      <c r="Y19" s="50"/>
      <c r="Z19" s="50"/>
      <c r="AA19" s="50"/>
      <c r="AB19" s="50"/>
      <c r="AC19" s="50"/>
      <c r="AD19" s="52" t="e" cm="1">
        <f t="array" ref="AD19">INDEX(lists!N:N,MATCH(data!$U19,lists!M:M,0),0)+INDEX(lists!P:P,MATCH(data!$V19,lists!O:O,0),0)+INDEX(lists!R:R,MATCH(data!$W19,lists!Q:Q,0),0)+INDEX(lists!T:T,MATCH(data!$X19,lists!S:S,0),0)+INDEX(lists!V:V,MATCH(data!$Y19,lists!U:U,0),0)</f>
        <v>#N/A</v>
      </c>
      <c r="AE19" s="52" t="e">
        <f>IF(AND(data!$AD19&gt;='risk bands'!$D$3,data!$AD19&lt;='risk bands'!$E$3),"High risk",IF(AND(data!$AD19&gt;='risk bands'!$D$4,data!$AD19&lt;='risk bands'!$E$4),"Medium risk","Low risk"))</f>
        <v>#N/A</v>
      </c>
      <c r="AF19" s="52"/>
      <c r="AG19" s="52"/>
      <c r="AH19" s="52"/>
      <c r="AI19" s="52"/>
      <c r="AJ19" s="53"/>
      <c r="AK19" s="54" t="e" cm="1">
        <f t="array" ref="AK19">INDEX(lists!AA:AA,MATCH(data!$AF19,lists!Z:Z,0),0)+INDEX(lists!AC:AC,MATCH(data!$AG19,lists!AB:AB,0),0)+INDEX(lists!AE:AE,MATCH(data!$AH19,lists!AD:AD,0),0)+INDEX(lists!AG:AG,MATCH(data!$AI19,lists!AF:AF,0),0)</f>
        <v>#N/A</v>
      </c>
      <c r="AL19" s="52" t="e">
        <f>IF(AND(data!$AK19&gt;='risk bands'!$F$3,data!$AK19&lt;='risk bands'!$G$3),"High risk",IF(AND(data!$AK19&gt;='risk bands'!$F$4,data!$AK19&lt;='risk bands'!$G$4),"Medium risk","Low risk"))</f>
        <v>#N/A</v>
      </c>
      <c r="AM19" s="50"/>
      <c r="AN19" s="53"/>
      <c r="AO19" s="54"/>
      <c r="AP19" s="52"/>
      <c r="AQ19" s="52"/>
      <c r="AR19" s="52"/>
      <c r="AS19" s="52"/>
      <c r="AT19" s="52"/>
      <c r="AU19" s="52"/>
      <c r="AV19" s="50"/>
      <c r="AW19" s="52"/>
      <c r="AX19" s="52"/>
      <c r="AY19" s="52"/>
      <c r="AZ19" s="52"/>
      <c r="BA19" s="52"/>
      <c r="BB19" s="52"/>
      <c r="BC19" s="52"/>
      <c r="BD19" s="58"/>
    </row>
    <row r="20" spans="1:61" ht="14.5" thickBot="1" x14ac:dyDescent="0.35">
      <c r="A20" s="37"/>
      <c r="B20" s="40"/>
      <c r="C20" s="38"/>
      <c r="D20" s="39"/>
      <c r="E20" s="40"/>
      <c r="F20" s="41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2" t="e" cm="1">
        <f t="array" ref="S20">INDEX(lists!F:F,MATCH(data!$M20,lists!E:E,0),0)+INDEX(lists!H:H,MATCH(data!$N20,lists!G:G,0),0)+INDEX(lists!J:J,MATCH(data!$O20,lists!I:I,0),0)+INDEX(lists!L:L,MATCH(data!$P20,lists!K:K,0),0)</f>
        <v>#N/A</v>
      </c>
      <c r="T20" s="42" t="e">
        <f>IF(AND(data!$S20&gt;='risk bands'!$B$3,data!$S20&lt;='risk bands'!$C$3),"High risk",IF(AND(data!$S20&gt;='risk bands'!$B$4,data!$S20&lt;='risk bands'!$C$4),"Medium risk","Low risk"))</f>
        <v>#N/A</v>
      </c>
      <c r="U20" s="40"/>
      <c r="V20" s="40"/>
      <c r="W20" s="40"/>
      <c r="X20" s="40"/>
      <c r="Y20" s="40"/>
      <c r="Z20" s="40"/>
      <c r="AA20" s="40"/>
      <c r="AB20" s="40"/>
      <c r="AC20" s="40"/>
      <c r="AD20" s="42" t="e" cm="1">
        <f t="array" ref="AD20">INDEX(lists!N:N,MATCH(data!$U20,lists!M:M,0),0)+INDEX(lists!P:P,MATCH(data!$V20,lists!O:O,0),0)+INDEX(lists!R:R,MATCH(data!$W20,lists!Q:Q,0),0)+INDEX(lists!T:T,MATCH(data!$X20,lists!S:S,0),0)+INDEX(lists!V:V,MATCH(data!$Y20,lists!U:U,0),0)</f>
        <v>#N/A</v>
      </c>
      <c r="AE20" s="42" t="e">
        <f>IF(AND(data!$AD20&gt;='risk bands'!$D$3,data!$AD20&lt;='risk bands'!$E$3),"High risk",IF(AND(data!$AD20&gt;='risk bands'!$D$4,data!$AD20&lt;='risk bands'!$E$4),"Medium risk","Low risk"))</f>
        <v>#N/A</v>
      </c>
      <c r="AF20" s="40"/>
      <c r="AG20" s="40"/>
      <c r="AH20" s="40"/>
      <c r="AI20" s="40"/>
      <c r="AJ20" s="43"/>
      <c r="AK20" s="44" t="e" cm="1">
        <f t="array" ref="AK20">INDEX(lists!AA:AA,MATCH(data!$AF20,lists!Z:Z,0),0)+INDEX(lists!AC:AC,MATCH(data!$AG20,lists!AB:AB,0),0)+INDEX(lists!AE:AE,MATCH(data!$AH20,lists!AD:AD,0),0)+INDEX(lists!AG:AG,MATCH(data!$AI20,lists!AF:AF,0),0)</f>
        <v>#N/A</v>
      </c>
      <c r="AL20" s="42" t="e">
        <f>IF(AND(data!$AK20&gt;='risk bands'!$F$3,data!$AK20&lt;='risk bands'!$G$3),"High risk",IF(AND(data!$AK20&gt;='risk bands'!$F$4,data!$AK20&lt;='risk bands'!$G$4),"Medium risk","Low risk"))</f>
        <v>#N/A</v>
      </c>
      <c r="AM20" s="40"/>
      <c r="AN20" s="43"/>
      <c r="AO20" s="44"/>
      <c r="AP20" s="42"/>
      <c r="AQ20" s="42"/>
      <c r="AR20" s="42"/>
      <c r="AS20" s="42"/>
      <c r="AT20" s="42"/>
      <c r="AU20" s="42"/>
      <c r="AV20" s="40"/>
      <c r="AW20" s="42"/>
      <c r="AX20" s="42"/>
      <c r="AY20" s="42"/>
      <c r="AZ20" s="42"/>
      <c r="BA20" s="42"/>
      <c r="BB20" s="42"/>
      <c r="BC20" s="42"/>
      <c r="BD20" s="57"/>
    </row>
    <row r="21" spans="1:61" ht="14.5" thickBot="1" x14ac:dyDescent="0.35">
      <c r="A21" s="47"/>
      <c r="B21" s="50"/>
      <c r="C21" s="48"/>
      <c r="D21" s="49"/>
      <c r="E21" s="50"/>
      <c r="F21" s="51"/>
      <c r="G21" s="50"/>
      <c r="H21" s="50"/>
      <c r="I21" s="50"/>
      <c r="J21" s="50"/>
      <c r="K21" s="50"/>
      <c r="L21" s="50"/>
      <c r="M21" s="52"/>
      <c r="N21" s="52"/>
      <c r="O21" s="52"/>
      <c r="P21" s="52"/>
      <c r="Q21" s="52"/>
      <c r="R21" s="52"/>
      <c r="S21" s="52" t="e" cm="1">
        <f t="array" ref="S21">INDEX(lists!F:F,MATCH(data!$M21,lists!E:E,0),0)+INDEX(lists!H:H,MATCH(data!$N21,lists!G:G,0),0)+INDEX(lists!J:J,MATCH(data!$O21,lists!I:I,0),0)+INDEX(lists!L:L,MATCH(data!$P21,lists!K:K,0),0)</f>
        <v>#N/A</v>
      </c>
      <c r="T21" s="52" t="e">
        <f>IF(AND(data!$S21&gt;='risk bands'!$B$3,data!$S21&lt;='risk bands'!$C$3),"High risk",IF(AND(data!$S21&gt;='risk bands'!$B$4,data!$S21&lt;='risk bands'!$C$4),"Medium risk","Low risk"))</f>
        <v>#N/A</v>
      </c>
      <c r="U21" s="50"/>
      <c r="V21" s="50"/>
      <c r="W21" s="50"/>
      <c r="X21" s="50"/>
      <c r="Y21" s="50"/>
      <c r="Z21" s="50"/>
      <c r="AA21" s="50"/>
      <c r="AB21" s="50"/>
      <c r="AC21" s="50"/>
      <c r="AD21" s="52" t="e" cm="1">
        <f t="array" ref="AD21">INDEX(lists!N:N,MATCH(data!$U21,lists!M:M,0),0)+INDEX(lists!P:P,MATCH(data!$V21,lists!O:O,0),0)+INDEX(lists!R:R,MATCH(data!$W21,lists!Q:Q,0),0)+INDEX(lists!T:T,MATCH(data!$X21,lists!S:S,0),0)+INDEX(lists!V:V,MATCH(data!$Y21,lists!U:U,0),0)</f>
        <v>#N/A</v>
      </c>
      <c r="AE21" s="52" t="e">
        <f>IF(AND(data!$AD21&gt;='risk bands'!$D$3,data!$AD21&lt;='risk bands'!$E$3),"High risk",IF(AND(data!$AD21&gt;='risk bands'!$D$4,data!$AD21&lt;='risk bands'!$E$4),"Medium risk","Low risk"))</f>
        <v>#N/A</v>
      </c>
      <c r="AF21" s="52"/>
      <c r="AG21" s="50"/>
      <c r="AH21" s="50"/>
      <c r="AI21" s="52"/>
      <c r="AJ21" s="53"/>
      <c r="AK21" s="54" t="e" cm="1">
        <f t="array" ref="AK21">INDEX(lists!AA:AA,MATCH(data!$AF21,lists!Z:Z,0),0)+INDEX(lists!AC:AC,MATCH(data!$AG21,lists!AB:AB,0),0)+INDEX(lists!AE:AE,MATCH(data!$AH21,lists!AD:AD,0),0)+INDEX(lists!AG:AG,MATCH(data!$AI21,lists!AF:AF,0),0)</f>
        <v>#N/A</v>
      </c>
      <c r="AL21" s="52" t="e">
        <f>IF(AND(data!$AK21&gt;='risk bands'!$F$3,data!$AK21&lt;='risk bands'!$G$3),"High risk",IF(AND(data!$AK21&gt;='risk bands'!$F$4,data!$AK21&lt;='risk bands'!$G$4),"Medium risk","Low risk"))</f>
        <v>#N/A</v>
      </c>
      <c r="AM21" s="52"/>
      <c r="AN21" s="53"/>
      <c r="AO21" s="54"/>
      <c r="AP21" s="52"/>
      <c r="AQ21" s="52"/>
      <c r="AR21" s="52"/>
      <c r="AS21" s="52"/>
      <c r="AT21" s="52"/>
      <c r="AU21" s="52"/>
      <c r="AV21" s="50"/>
      <c r="AW21" s="52"/>
      <c r="AX21" s="52"/>
      <c r="AY21" s="52"/>
      <c r="AZ21" s="52"/>
      <c r="BA21" s="52"/>
      <c r="BB21" s="52"/>
      <c r="BC21" s="52"/>
      <c r="BD21" s="58"/>
    </row>
    <row r="22" spans="1:61" ht="14.5" thickBot="1" x14ac:dyDescent="0.35">
      <c r="A22" s="37"/>
      <c r="B22" s="40"/>
      <c r="C22" s="38"/>
      <c r="D22" s="39"/>
      <c r="E22" s="40"/>
      <c r="F22" s="41"/>
      <c r="G22" s="40"/>
      <c r="H22" s="40"/>
      <c r="I22" s="40"/>
      <c r="J22" s="40"/>
      <c r="K22" s="40"/>
      <c r="L22" s="40"/>
      <c r="M22" s="42"/>
      <c r="N22" s="42"/>
      <c r="O22" s="42"/>
      <c r="P22" s="42"/>
      <c r="Q22" s="42"/>
      <c r="R22" s="42"/>
      <c r="S22" s="42" t="e" cm="1">
        <f t="array" ref="S22">INDEX(lists!F:F,MATCH(data!$M22,lists!E:E,0),0)+INDEX(lists!H:H,MATCH(data!$N22,lists!G:G,0),0)+INDEX(lists!J:J,MATCH(data!$O22,lists!I:I,0),0)+INDEX(lists!L:L,MATCH(data!$P22,lists!K:K,0),0)</f>
        <v>#N/A</v>
      </c>
      <c r="T22" s="42" t="e">
        <f>IF(AND(data!$S22&gt;='risk bands'!$B$3,data!$S22&lt;='risk bands'!$C$3),"High risk",IF(AND(data!$S22&gt;='risk bands'!$B$4,data!$S22&lt;='risk bands'!$C$4),"Medium risk","Low risk"))</f>
        <v>#N/A</v>
      </c>
      <c r="U22" s="42"/>
      <c r="V22" s="40"/>
      <c r="W22" s="40"/>
      <c r="X22" s="40"/>
      <c r="Y22" s="40"/>
      <c r="Z22" s="40"/>
      <c r="AA22" s="40"/>
      <c r="AB22" s="40"/>
      <c r="AC22" s="40"/>
      <c r="AD22" s="42" t="e" cm="1">
        <f t="array" ref="AD22">INDEX(lists!N:N,MATCH(data!$U22,lists!M:M,0),0)+INDEX(lists!P:P,MATCH(data!$V22,lists!O:O,0),0)+INDEX(lists!R:R,MATCH(data!$W22,lists!Q:Q,0),0)+INDEX(lists!T:T,MATCH(data!$X22,lists!S:S,0),0)+INDEX(lists!V:V,MATCH(data!$Y22,lists!U:U,0),0)</f>
        <v>#N/A</v>
      </c>
      <c r="AE22" s="42" t="e">
        <f>IF(AND(data!$AD22&gt;='risk bands'!$D$3,data!$AD22&lt;='risk bands'!$E$3),"High risk",IF(AND(data!$AD22&gt;='risk bands'!$D$4,data!$AD22&lt;='risk bands'!$E$4),"Medium risk","Low risk"))</f>
        <v>#N/A</v>
      </c>
      <c r="AF22" s="42"/>
      <c r="AG22" s="40"/>
      <c r="AH22" s="40"/>
      <c r="AI22" s="42"/>
      <c r="AJ22" s="43"/>
      <c r="AK22" s="44" t="e" cm="1">
        <f t="array" ref="AK22">INDEX(lists!AA:AA,MATCH(data!$AF22,lists!Z:Z,0),0)+INDEX(lists!AC:AC,MATCH(data!$AG22,lists!AB:AB,0),0)+INDEX(lists!AE:AE,MATCH(data!$AH22,lists!AD:AD,0),0)+INDEX(lists!AG:AG,MATCH(data!$AI22,lists!AF:AF,0),0)</f>
        <v>#N/A</v>
      </c>
      <c r="AL22" s="42" t="e">
        <f>IF(AND(data!$AK22&gt;='risk bands'!$F$3,data!$AK22&lt;='risk bands'!$G$3),"High risk",IF(AND(data!$AK22&gt;='risk bands'!$F$4,data!$AK22&lt;='risk bands'!$G$4),"Medium risk","Low risk"))</f>
        <v>#N/A</v>
      </c>
      <c r="AM22" s="40"/>
      <c r="AN22" s="43"/>
      <c r="AO22" s="45"/>
      <c r="AP22" s="40"/>
      <c r="AQ22" s="40"/>
      <c r="AR22" s="40"/>
      <c r="AS22" s="40"/>
      <c r="AT22" s="40"/>
      <c r="AU22" s="40"/>
      <c r="AV22" s="40"/>
      <c r="AW22" s="42"/>
      <c r="AX22" s="42"/>
      <c r="AY22" s="42"/>
      <c r="AZ22" s="42"/>
      <c r="BA22" s="42"/>
      <c r="BB22" s="42"/>
      <c r="BC22" s="42"/>
      <c r="BD22" s="57"/>
    </row>
    <row r="23" spans="1:61" ht="14.5" thickBot="1" x14ac:dyDescent="0.35">
      <c r="A23" s="47"/>
      <c r="B23" s="50"/>
      <c r="C23" s="48"/>
      <c r="D23" s="49"/>
      <c r="E23" s="50"/>
      <c r="F23" s="51"/>
      <c r="G23" s="51"/>
      <c r="H23" s="51"/>
      <c r="I23" s="50"/>
      <c r="J23" s="50"/>
      <c r="K23" s="50"/>
      <c r="L23" s="50"/>
      <c r="M23" s="52"/>
      <c r="N23" s="52"/>
      <c r="O23" s="50"/>
      <c r="P23" s="52"/>
      <c r="Q23" s="52"/>
      <c r="R23" s="52"/>
      <c r="S23" s="52" t="e" cm="1">
        <f t="array" ref="S23">INDEX(lists!F:F,MATCH(data!$M23,lists!E:E,0),0)+INDEX(lists!H:H,MATCH(data!$N23,lists!G:G,0),0)+INDEX(lists!J:J,MATCH(data!$O23,lists!I:I,0),0)+INDEX(lists!L:L,MATCH(data!$P23,lists!K:K,0),0)</f>
        <v>#N/A</v>
      </c>
      <c r="T23" s="52" t="e">
        <f>IF(AND(data!$S23&gt;='risk bands'!$B$3,data!$S23&lt;='risk bands'!$C$3),"High risk",IF(AND(data!$S23&gt;='risk bands'!$B$4,data!$S23&lt;='risk bands'!$C$4),"Medium risk","Low risk"))</f>
        <v>#N/A</v>
      </c>
      <c r="U23" s="50"/>
      <c r="V23" s="50"/>
      <c r="W23" s="50"/>
      <c r="X23" s="50"/>
      <c r="Y23" s="50"/>
      <c r="Z23" s="50"/>
      <c r="AA23" s="50"/>
      <c r="AB23" s="50"/>
      <c r="AC23" s="50"/>
      <c r="AD23" s="52" t="e" cm="1">
        <f t="array" ref="AD23">INDEX(lists!N:N,MATCH(data!$U23,lists!M:M,0),0)+INDEX(lists!P:P,MATCH(data!$V23,lists!O:O,0),0)+INDEX(lists!R:R,MATCH(data!$W23,lists!Q:Q,0),0)+INDEX(lists!T:T,MATCH(data!$X23,lists!S:S,0),0)+INDEX(lists!V:V,MATCH(data!$Y23,lists!U:U,0),0)</f>
        <v>#N/A</v>
      </c>
      <c r="AE23" s="52" t="e">
        <f>IF(AND(data!$AD23&gt;='risk bands'!$D$3,data!$AD23&lt;='risk bands'!$E$3),"High risk",IF(AND(data!$AD23&gt;='risk bands'!$D$4,data!$AD23&lt;='risk bands'!$E$4),"Medium risk","Low risk"))</f>
        <v>#N/A</v>
      </c>
      <c r="AF23" s="52"/>
      <c r="AG23" s="50"/>
      <c r="AH23" s="50"/>
      <c r="AI23" s="52"/>
      <c r="AJ23" s="53"/>
      <c r="AK23" s="54" t="e" cm="1">
        <f t="array" ref="AK23">INDEX(lists!AA:AA,MATCH(data!$AF23,lists!Z:Z,0),0)+INDEX(lists!AC:AC,MATCH(data!$AG23,lists!AB:AB,0),0)+INDEX(lists!AE:AE,MATCH(data!$AH23,lists!AD:AD,0),0)+INDEX(lists!AG:AG,MATCH(data!$AI23,lists!AF:AF,0),0)</f>
        <v>#N/A</v>
      </c>
      <c r="AL23" s="52" t="e">
        <f>IF(AND(data!$AK23&gt;='risk bands'!$F$3,data!$AK23&lt;='risk bands'!$G$3),"High risk",IF(AND(data!$AK23&gt;='risk bands'!$F$4,data!$AK23&lt;='risk bands'!$G$4),"Medium risk","Low risk"))</f>
        <v>#N/A</v>
      </c>
      <c r="AM23" s="50"/>
      <c r="AN23" s="53"/>
      <c r="AO23" s="55"/>
      <c r="AP23" s="50"/>
      <c r="AQ23" s="50"/>
      <c r="AR23" s="50"/>
      <c r="AS23" s="50"/>
      <c r="AT23" s="50"/>
      <c r="AU23" s="50"/>
      <c r="AV23" s="50"/>
      <c r="AW23" s="52"/>
      <c r="AX23" s="52"/>
      <c r="AY23" s="52"/>
      <c r="AZ23" s="52"/>
      <c r="BA23" s="52"/>
      <c r="BB23" s="52"/>
      <c r="BC23" s="52"/>
      <c r="BD23" s="58"/>
    </row>
    <row r="24" spans="1:61" ht="14.5" thickBot="1" x14ac:dyDescent="0.35">
      <c r="A24" s="37"/>
      <c r="B24" s="40"/>
      <c r="C24" s="38"/>
      <c r="D24" s="39"/>
      <c r="E24" s="40"/>
      <c r="F24" s="41"/>
      <c r="G24" s="41"/>
      <c r="H24" s="40"/>
      <c r="I24" s="40"/>
      <c r="J24" s="40"/>
      <c r="K24" s="40"/>
      <c r="L24" s="40"/>
      <c r="M24" s="42"/>
      <c r="N24" s="42"/>
      <c r="O24" s="40"/>
      <c r="P24" s="42"/>
      <c r="Q24" s="42"/>
      <c r="R24" s="42"/>
      <c r="S24" s="42" t="e" cm="1">
        <f t="array" ref="S24">INDEX(lists!F:F,MATCH(data!$M24,lists!E:E,0),0)+INDEX(lists!H:H,MATCH(data!$N24,lists!G:G,0),0)+INDEX(lists!J:J,MATCH(data!$O24,lists!I:I,0),0)+INDEX(lists!L:L,MATCH(data!$P24,lists!K:K,0),0)</f>
        <v>#N/A</v>
      </c>
      <c r="T24" s="42" t="e">
        <f>IF(AND(data!$S24&gt;='risk bands'!$B$3,data!$S24&lt;='risk bands'!$C$3),"High risk",IF(AND(data!$S24&gt;='risk bands'!$B$4,data!$S24&lt;='risk bands'!$C$4),"Medium risk","Low risk"))</f>
        <v>#N/A</v>
      </c>
      <c r="U24" s="40"/>
      <c r="V24" s="40"/>
      <c r="W24" s="40"/>
      <c r="X24" s="40"/>
      <c r="Y24" s="40"/>
      <c r="Z24" s="40"/>
      <c r="AA24" s="40"/>
      <c r="AB24" s="40"/>
      <c r="AC24" s="40"/>
      <c r="AD24" s="42" t="e" cm="1">
        <f t="array" ref="AD24">INDEX(lists!N:N,MATCH(data!$U24,lists!M:M,0),0)+INDEX(lists!P:P,MATCH(data!$V24,lists!O:O,0),0)+INDEX(lists!R:R,MATCH(data!$W24,lists!Q:Q,0),0)+INDEX(lists!T:T,MATCH(data!$X24,lists!S:S,0),0)+INDEX(lists!V:V,MATCH(data!$Y24,lists!U:U,0),0)</f>
        <v>#N/A</v>
      </c>
      <c r="AE24" s="42" t="e">
        <f>IF(AND(data!$AD24&gt;='risk bands'!$D$3,data!$AD24&lt;='risk bands'!$E$3),"High risk",IF(AND(data!$AD24&gt;='risk bands'!$D$4,data!$AD24&lt;='risk bands'!$E$4),"Medium risk","Low risk"))</f>
        <v>#N/A</v>
      </c>
      <c r="AF24" s="42"/>
      <c r="AG24" s="42"/>
      <c r="AH24" s="42"/>
      <c r="AI24" s="42"/>
      <c r="AJ24" s="43"/>
      <c r="AK24" s="44" t="e" cm="1">
        <f t="array" ref="AK24">INDEX(lists!AA:AA,MATCH(data!$AF24,lists!Z:Z,0),0)+INDEX(lists!AC:AC,MATCH(data!$AG24,lists!AB:AB,0),0)+INDEX(lists!AE:AE,MATCH(data!$AH24,lists!AD:AD,0),0)+INDEX(lists!AG:AG,MATCH(data!$AI24,lists!AF:AF,0),0)</f>
        <v>#N/A</v>
      </c>
      <c r="AL24" s="42" t="e">
        <f>IF(AND(data!$AK24&gt;='risk bands'!$F$3,data!$AK24&lt;='risk bands'!$G$3),"High risk",IF(AND(data!$AK24&gt;='risk bands'!$F$4,data!$AK24&lt;='risk bands'!$G$4),"Medium risk","Low risk"))</f>
        <v>#N/A</v>
      </c>
      <c r="AM24" s="40"/>
      <c r="AN24" s="43"/>
      <c r="AO24" s="45"/>
      <c r="AP24" s="40"/>
      <c r="AQ24" s="40"/>
      <c r="AR24" s="40"/>
      <c r="AS24" s="40"/>
      <c r="AT24" s="40"/>
      <c r="AU24" s="40"/>
      <c r="AV24" s="40"/>
      <c r="AW24" s="42"/>
      <c r="AX24" s="42"/>
      <c r="AY24" s="42"/>
      <c r="AZ24" s="42"/>
      <c r="BA24" s="42"/>
      <c r="BB24" s="42"/>
      <c r="BC24" s="42"/>
      <c r="BD24" s="57"/>
    </row>
    <row r="25" spans="1:61" ht="14.5" thickBot="1" x14ac:dyDescent="0.35">
      <c r="A25" s="47"/>
      <c r="B25" s="50"/>
      <c r="C25" s="48"/>
      <c r="D25" s="49"/>
      <c r="E25" s="50"/>
      <c r="F25" s="51"/>
      <c r="G25" s="51"/>
      <c r="H25" s="51"/>
      <c r="I25" s="50"/>
      <c r="J25" s="50"/>
      <c r="K25" s="50"/>
      <c r="L25" s="50"/>
      <c r="M25" s="50"/>
      <c r="N25" s="52"/>
      <c r="O25" s="52"/>
      <c r="P25" s="52"/>
      <c r="Q25" s="52"/>
      <c r="R25" s="52"/>
      <c r="S25" s="52" t="e" cm="1">
        <f t="array" ref="S25">INDEX(lists!F:F,MATCH(data!$M25,lists!E:E,0),0)+INDEX(lists!H:H,MATCH(data!$N25,lists!G:G,0),0)+INDEX(lists!J:J,MATCH(data!$O25,lists!I:I,0),0)+INDEX(lists!L:L,MATCH(data!$P25,lists!K:K,0),0)</f>
        <v>#N/A</v>
      </c>
      <c r="T25" s="52" t="e">
        <f>IF(AND(data!$S25&gt;='risk bands'!$B$3,data!$S25&lt;='risk bands'!$C$3),"High risk",IF(AND(data!$S25&gt;='risk bands'!$B$4,data!$S25&lt;='risk bands'!$C$4),"Medium risk","Low risk"))</f>
        <v>#N/A</v>
      </c>
      <c r="U25" s="52"/>
      <c r="V25" s="50"/>
      <c r="W25" s="50"/>
      <c r="X25" s="50"/>
      <c r="Y25" s="50"/>
      <c r="Z25" s="50"/>
      <c r="AA25" s="50"/>
      <c r="AB25" s="50"/>
      <c r="AC25" s="50"/>
      <c r="AD25" s="52" t="e" cm="1">
        <f t="array" ref="AD25">INDEX(lists!N:N,MATCH(data!$U25,lists!M:M,0),0)+INDEX(lists!P:P,MATCH(data!$V25,lists!O:O,0),0)+INDEX(lists!R:R,MATCH(data!$W25,lists!Q:Q,0),0)+INDEX(lists!T:T,MATCH(data!$X25,lists!S:S,0),0)+INDEX(lists!V:V,MATCH(data!$Y25,lists!U:U,0),0)</f>
        <v>#N/A</v>
      </c>
      <c r="AE25" s="52" t="e">
        <f>IF(AND(data!$AD25&gt;='risk bands'!$D$3,data!$AD25&lt;='risk bands'!$E$3),"High risk",IF(AND(data!$AD25&gt;='risk bands'!$D$4,data!$AD25&lt;='risk bands'!$E$4),"Medium risk","Low risk"))</f>
        <v>#N/A</v>
      </c>
      <c r="AF25" s="50"/>
      <c r="AG25" s="50"/>
      <c r="AH25" s="50"/>
      <c r="AI25" s="50"/>
      <c r="AJ25" s="53"/>
      <c r="AK25" s="54" t="e" cm="1">
        <f t="array" ref="AK25">INDEX(lists!AA:AA,MATCH(data!$AF25,lists!Z:Z,0),0)+INDEX(lists!AC:AC,MATCH(data!$AG25,lists!AB:AB,0),0)+INDEX(lists!AE:AE,MATCH(data!$AH25,lists!AD:AD,0),0)+INDEX(lists!AG:AG,MATCH(data!$AI25,lists!AF:AF,0),0)</f>
        <v>#N/A</v>
      </c>
      <c r="AL25" s="52" t="e">
        <f>IF(AND(data!$AK25&gt;='risk bands'!$F$3,data!$AK25&lt;='risk bands'!$G$3),"High risk",IF(AND(data!$AK25&gt;='risk bands'!$F$4,data!$AK25&lt;='risk bands'!$G$4),"Medium risk","Low risk"))</f>
        <v>#N/A</v>
      </c>
      <c r="AM25" s="52"/>
      <c r="AN25" s="53"/>
      <c r="AO25" s="54"/>
      <c r="AP25" s="52"/>
      <c r="AQ25" s="52"/>
      <c r="AR25" s="52"/>
      <c r="AS25" s="52"/>
      <c r="AT25" s="52"/>
      <c r="AU25" s="52"/>
      <c r="AV25" s="50"/>
      <c r="AW25" s="52"/>
      <c r="AX25" s="52"/>
      <c r="AY25" s="52"/>
      <c r="AZ25" s="52"/>
      <c r="BA25" s="52"/>
      <c r="BB25" s="52"/>
      <c r="BC25" s="52"/>
      <c r="BD25" s="58"/>
    </row>
    <row r="26" spans="1:61" ht="14.5" thickBot="1" x14ac:dyDescent="0.35">
      <c r="A26" s="37"/>
      <c r="B26" s="40"/>
      <c r="C26" s="38"/>
      <c r="D26" s="39"/>
      <c r="E26" s="40"/>
      <c r="F26" s="41"/>
      <c r="G26" s="40"/>
      <c r="H26" s="40"/>
      <c r="I26" s="40"/>
      <c r="J26" s="40"/>
      <c r="K26" s="40"/>
      <c r="L26" s="40"/>
      <c r="M26" s="42"/>
      <c r="N26" s="42"/>
      <c r="O26" s="40"/>
      <c r="P26" s="42"/>
      <c r="Q26" s="42"/>
      <c r="R26" s="42"/>
      <c r="S26" s="42" t="e" cm="1">
        <f t="array" ref="S26">INDEX(lists!F:F,MATCH(data!$M26,lists!E:E,0),0)+INDEX(lists!H:H,MATCH(data!$N26,lists!G:G,0),0)+INDEX(lists!J:J,MATCH(data!$O26,lists!I:I,0),0)+INDEX(lists!L:L,MATCH(data!$P26,lists!K:K,0),0)</f>
        <v>#N/A</v>
      </c>
      <c r="T26" s="42" t="e">
        <f>IF(AND(data!$S26&gt;='risk bands'!$B$3,data!$S26&lt;='risk bands'!$C$3),"High risk",IF(AND(data!$S26&gt;='risk bands'!$B$4,data!$S26&lt;='risk bands'!$C$4),"Medium risk","Low risk"))</f>
        <v>#N/A</v>
      </c>
      <c r="U26" s="40"/>
      <c r="V26" s="40"/>
      <c r="W26" s="40"/>
      <c r="X26" s="40"/>
      <c r="Y26" s="40"/>
      <c r="Z26" s="40"/>
      <c r="AA26" s="40"/>
      <c r="AB26" s="40"/>
      <c r="AC26" s="40"/>
      <c r="AD26" s="42" t="e" cm="1">
        <f t="array" ref="AD26">INDEX(lists!N:N,MATCH(data!$U26,lists!M:M,0),0)+INDEX(lists!P:P,MATCH(data!$V26,lists!O:O,0),0)+INDEX(lists!R:R,MATCH(data!$W26,lists!Q:Q,0),0)+INDEX(lists!T:T,MATCH(data!$X26,lists!S:S,0),0)+INDEX(lists!V:V,MATCH(data!$Y26,lists!U:U,0),0)</f>
        <v>#N/A</v>
      </c>
      <c r="AE26" s="42" t="e">
        <f>IF(AND(data!$AD26&gt;='risk bands'!$D$3,data!$AD26&lt;='risk bands'!$E$3),"High risk",IF(AND(data!$AD26&gt;='risk bands'!$D$4,data!$AD26&lt;='risk bands'!$E$4),"Medium risk","Low risk"))</f>
        <v>#N/A</v>
      </c>
      <c r="AF26" s="42"/>
      <c r="AG26" s="40"/>
      <c r="AH26" s="40"/>
      <c r="AI26" s="40"/>
      <c r="AJ26" s="43"/>
      <c r="AK26" s="44" t="e" cm="1">
        <f t="array" ref="AK26">INDEX(lists!AA:AA,MATCH(data!$AF26,lists!Z:Z,0),0)+INDEX(lists!AC:AC,MATCH(data!$AG26,lists!AB:AB,0),0)+INDEX(lists!AE:AE,MATCH(data!$AH26,lists!AD:AD,0),0)+INDEX(lists!AG:AG,MATCH(data!$AI26,lists!AF:AF,0),0)</f>
        <v>#N/A</v>
      </c>
      <c r="AL26" s="42" t="e">
        <f>IF(AND(data!$AK26&gt;='risk bands'!$F$3,data!$AK26&lt;='risk bands'!$G$3),"High risk",IF(AND(data!$AK26&gt;='risk bands'!$F$4,data!$AK26&lt;='risk bands'!$G$4),"Medium risk","Low risk"))</f>
        <v>#N/A</v>
      </c>
      <c r="AM26" s="40"/>
      <c r="AN26" s="43"/>
      <c r="AO26" s="44"/>
      <c r="AP26" s="42"/>
      <c r="AQ26" s="42"/>
      <c r="AR26" s="42"/>
      <c r="AS26" s="42"/>
      <c r="AT26" s="42"/>
      <c r="AU26" s="42"/>
      <c r="AV26" s="40"/>
      <c r="AW26" s="42"/>
      <c r="AX26" s="42"/>
      <c r="AY26" s="42"/>
      <c r="AZ26" s="42"/>
      <c r="BA26" s="42"/>
      <c r="BB26" s="42"/>
      <c r="BC26" s="42"/>
      <c r="BD26" s="57"/>
    </row>
    <row r="27" spans="1:61" ht="14.5" thickBot="1" x14ac:dyDescent="0.35">
      <c r="A27" s="47"/>
      <c r="B27" s="50"/>
      <c r="C27" s="48"/>
      <c r="D27" s="49"/>
      <c r="E27" s="50"/>
      <c r="F27" s="51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9"/>
      <c r="R27" s="50"/>
      <c r="S27" s="52" t="e" cm="1">
        <f t="array" ref="S27">INDEX(lists!F:F,MATCH(data!$M27,lists!E:E,0),0)+INDEX(lists!H:H,MATCH(data!$N27,lists!G:G,0),0)+INDEX(lists!J:J,MATCH(data!$O27,lists!I:I,0),0)+INDEX(lists!L:L,MATCH(data!$P27,lists!K:K,0),0)</f>
        <v>#N/A</v>
      </c>
      <c r="T27" s="52" t="e">
        <f>IF(AND(data!$S27&gt;='risk bands'!$B$3,data!$S27&lt;='risk bands'!$C$3),"High risk",IF(AND(data!$S27&gt;='risk bands'!$B$4,data!$S27&lt;='risk bands'!$C$4),"Medium risk","Low risk"))</f>
        <v>#N/A</v>
      </c>
      <c r="U27" s="50"/>
      <c r="V27" s="50"/>
      <c r="W27" s="50"/>
      <c r="X27" s="50"/>
      <c r="Y27" s="50"/>
      <c r="Z27" s="50"/>
      <c r="AA27" s="50"/>
      <c r="AB27" s="50"/>
      <c r="AC27" s="50"/>
      <c r="AD27" s="52" t="e" cm="1">
        <f t="array" ref="AD27">INDEX(lists!N:N,MATCH(data!$U27,lists!M:M,0),0)+INDEX(lists!P:P,MATCH(data!$V27,lists!O:O,0),0)+INDEX(lists!R:R,MATCH(data!$W27,lists!Q:Q,0),0)+INDEX(lists!T:T,MATCH(data!$X27,lists!S:S,0),0)+INDEX(lists!V:V,MATCH(data!$Y27,lists!U:U,0),0)</f>
        <v>#N/A</v>
      </c>
      <c r="AE27" s="52" t="e">
        <f>IF(AND(data!$AD27&gt;='risk bands'!$D$3,data!$AD27&lt;='risk bands'!$E$3),"High risk",IF(AND(data!$AD27&gt;='risk bands'!$D$4,data!$AD27&lt;='risk bands'!$E$4),"Medium risk","Low risk"))</f>
        <v>#N/A</v>
      </c>
      <c r="AF27" s="50"/>
      <c r="AG27" s="50"/>
      <c r="AH27" s="50"/>
      <c r="AI27" s="50"/>
      <c r="AJ27" s="53"/>
      <c r="AK27" s="54" t="e" cm="1">
        <f t="array" ref="AK27">INDEX(lists!AA:AA,MATCH(data!$AF27,lists!Z:Z,0),0)+INDEX(lists!AC:AC,MATCH(data!$AG27,lists!AB:AB,0),0)+INDEX(lists!AE:AE,MATCH(data!$AH27,lists!AD:AD,0),0)+INDEX(lists!AG:AG,MATCH(data!$AI27,lists!AF:AF,0),0)</f>
        <v>#N/A</v>
      </c>
      <c r="AL27" s="52" t="e">
        <f>IF(AND(data!$AK27&gt;='risk bands'!$F$3,data!$AK27&lt;='risk bands'!$G$3),"High risk",IF(AND(data!$AK27&gt;='risk bands'!$F$4,data!$AK27&lt;='risk bands'!$G$4),"Medium risk","Low risk"))</f>
        <v>#N/A</v>
      </c>
      <c r="AM27" s="50"/>
      <c r="AN27" s="53"/>
      <c r="AO27" s="55"/>
      <c r="AP27" s="50"/>
      <c r="AQ27" s="50"/>
      <c r="AR27" s="50"/>
      <c r="AS27" s="50"/>
      <c r="AT27" s="50"/>
      <c r="AU27" s="50"/>
      <c r="AV27" s="50"/>
      <c r="AW27" s="52"/>
      <c r="AX27" s="52"/>
      <c r="AY27" s="52"/>
      <c r="AZ27" s="52"/>
      <c r="BA27" s="52"/>
      <c r="BB27" s="52"/>
      <c r="BC27" s="52"/>
      <c r="BD27" s="58"/>
    </row>
    <row r="28" spans="1:61" ht="14.5" thickBot="1" x14ac:dyDescent="0.35">
      <c r="A28" s="37"/>
      <c r="B28" s="40"/>
      <c r="C28" s="38"/>
      <c r="D28" s="39"/>
      <c r="E28" s="40"/>
      <c r="F28" s="41"/>
      <c r="G28" s="41"/>
      <c r="H28" s="40"/>
      <c r="I28" s="40"/>
      <c r="J28" s="40"/>
      <c r="K28" s="40"/>
      <c r="L28" s="40"/>
      <c r="M28" s="42"/>
      <c r="N28" s="42"/>
      <c r="O28" s="40"/>
      <c r="P28" s="42"/>
      <c r="Q28" s="42"/>
      <c r="R28" s="42"/>
      <c r="S28" s="42" t="e" cm="1">
        <f t="array" ref="S28">INDEX(lists!F:F,MATCH(data!$M28,lists!E:E,0),0)+INDEX(lists!H:H,MATCH(data!$N28,lists!G:G,0),0)+INDEX(lists!J:J,MATCH(data!$O28,lists!I:I,0),0)+INDEX(lists!L:L,MATCH(data!$P28,lists!K:K,0),0)</f>
        <v>#N/A</v>
      </c>
      <c r="T28" s="42" t="e">
        <f>IF(AND(data!$S28&gt;='risk bands'!$B$3,data!$S28&lt;='risk bands'!$C$3),"High risk",IF(AND(data!$S28&gt;='risk bands'!$B$4,data!$S28&lt;='risk bands'!$C$4),"Medium risk","Low risk"))</f>
        <v>#N/A</v>
      </c>
      <c r="U28" s="40"/>
      <c r="V28" s="40"/>
      <c r="W28" s="40"/>
      <c r="X28" s="40"/>
      <c r="Y28" s="40"/>
      <c r="Z28" s="40"/>
      <c r="AA28" s="40"/>
      <c r="AB28" s="40"/>
      <c r="AC28" s="40"/>
      <c r="AD28" s="42" t="e" cm="1">
        <f t="array" ref="AD28">INDEX(lists!N:N,MATCH(data!$U28,lists!M:M,0),0)+INDEX(lists!P:P,MATCH(data!$V28,lists!O:O,0),0)+INDEX(lists!R:R,MATCH(data!$W28,lists!Q:Q,0),0)+INDEX(lists!T:T,MATCH(data!$X28,lists!S:S,0),0)+INDEX(lists!V:V,MATCH(data!$Y28,lists!U:U,0),0)</f>
        <v>#N/A</v>
      </c>
      <c r="AE28" s="42" t="e">
        <f>IF(AND(data!$AD28&gt;='risk bands'!$D$3,data!$AD28&lt;='risk bands'!$E$3),"High risk",IF(AND(data!$AD28&gt;='risk bands'!$D$4,data!$AD28&lt;='risk bands'!$E$4),"Medium risk","Low risk"))</f>
        <v>#N/A</v>
      </c>
      <c r="AF28" s="42"/>
      <c r="AG28" s="40"/>
      <c r="AH28" s="42"/>
      <c r="AI28" s="40"/>
      <c r="AJ28" s="43"/>
      <c r="AK28" s="44" t="e" cm="1">
        <f t="array" ref="AK28">INDEX(lists!AA:AA,MATCH(data!$AF28,lists!Z:Z,0),0)+INDEX(lists!AC:AC,MATCH(data!$AG28,lists!AB:AB,0),0)+INDEX(lists!AE:AE,MATCH(data!$AH28,lists!AD:AD,0),0)+INDEX(lists!AG:AG,MATCH(data!$AI28,lists!AF:AF,0),0)</f>
        <v>#N/A</v>
      </c>
      <c r="AL28" s="42" t="e">
        <f>IF(AND(data!$AK28&gt;='risk bands'!$F$3,data!$AK28&lt;='risk bands'!$G$3),"High risk",IF(AND(data!$AK28&gt;='risk bands'!$F$4,data!$AK28&lt;='risk bands'!$G$4),"Medium risk","Low risk"))</f>
        <v>#N/A</v>
      </c>
      <c r="AM28" s="42"/>
      <c r="AN28" s="43"/>
      <c r="AO28" s="44"/>
      <c r="AP28" s="42"/>
      <c r="AQ28" s="42"/>
      <c r="AR28" s="42"/>
      <c r="AS28" s="42"/>
      <c r="AT28" s="42"/>
      <c r="AU28" s="42"/>
      <c r="AV28" s="40"/>
      <c r="AW28" s="40"/>
      <c r="AX28" s="40"/>
      <c r="AY28" s="40"/>
      <c r="AZ28" s="40"/>
      <c r="BA28" s="40"/>
      <c r="BB28" s="40"/>
      <c r="BC28" s="40"/>
      <c r="BD28" s="46"/>
    </row>
    <row r="29" spans="1:61" ht="14.5" thickBot="1" x14ac:dyDescent="0.35">
      <c r="A29" s="47"/>
      <c r="B29" s="50"/>
      <c r="C29" s="48"/>
      <c r="D29" s="49"/>
      <c r="E29" s="50"/>
      <c r="F29" s="51"/>
      <c r="G29" s="50"/>
      <c r="H29" s="50"/>
      <c r="I29" s="50"/>
      <c r="J29" s="50"/>
      <c r="K29" s="50"/>
      <c r="L29" s="50"/>
      <c r="M29" s="52"/>
      <c r="N29" s="52"/>
      <c r="O29" s="52"/>
      <c r="P29" s="52"/>
      <c r="Q29" s="52"/>
      <c r="R29" s="52"/>
      <c r="S29" s="52" t="e" cm="1">
        <f t="array" ref="S29">INDEX(lists!F:F,MATCH(data!$M29,lists!E:E,0),0)+INDEX(lists!H:H,MATCH(data!$N29,lists!G:G,0),0)+INDEX(lists!J:J,MATCH(data!$O29,lists!I:I,0),0)+INDEX(lists!L:L,MATCH(data!$P29,lists!K:K,0),0)</f>
        <v>#N/A</v>
      </c>
      <c r="T29" s="52" t="e">
        <f>IF(AND(data!$S29&gt;='risk bands'!$B$3,data!$S29&lt;='risk bands'!$C$3),"High risk",IF(AND(data!$S29&gt;='risk bands'!$B$4,data!$S29&lt;='risk bands'!$C$4),"Medium risk","Low risk"))</f>
        <v>#N/A</v>
      </c>
      <c r="U29" s="52"/>
      <c r="V29" s="50"/>
      <c r="W29" s="50"/>
      <c r="X29" s="52"/>
      <c r="Y29" s="52"/>
      <c r="Z29" s="52"/>
      <c r="AA29" s="52"/>
      <c r="AB29" s="52"/>
      <c r="AC29" s="52"/>
      <c r="AD29" s="52" t="e" cm="1">
        <f t="array" ref="AD29">INDEX(lists!N:N,MATCH(data!$U29,lists!M:M,0),0)+INDEX(lists!P:P,MATCH(data!$V29,lists!O:O,0),0)+INDEX(lists!R:R,MATCH(data!$W29,lists!Q:Q,0),0)+INDEX(lists!T:T,MATCH(data!$X29,lists!S:S,0),0)+INDEX(lists!V:V,MATCH(data!$Y29,lists!U:U,0),0)</f>
        <v>#N/A</v>
      </c>
      <c r="AE29" s="52" t="e">
        <f>IF(AND(data!$AD29&gt;='risk bands'!$D$3,data!$AD29&lt;='risk bands'!$E$3),"High risk",IF(AND(data!$AD29&gt;='risk bands'!$D$4,data!$AD29&lt;='risk bands'!$E$4),"Medium risk","Low risk"))</f>
        <v>#N/A</v>
      </c>
      <c r="AF29" s="52"/>
      <c r="AG29" s="52"/>
      <c r="AH29" s="52"/>
      <c r="AI29" s="52"/>
      <c r="AJ29" s="53"/>
      <c r="AK29" s="54" t="e" cm="1">
        <f t="array" ref="AK29">INDEX(lists!AA:AA,MATCH(data!$AF29,lists!Z:Z,0),0)+INDEX(lists!AC:AC,MATCH(data!$AG29,lists!AB:AB,0),0)+INDEX(lists!AE:AE,MATCH(data!$AH29,lists!AD:AD,0),0)+INDEX(lists!AG:AG,MATCH(data!$AI29,lists!AF:AF,0),0)</f>
        <v>#N/A</v>
      </c>
      <c r="AL29" s="52" t="e">
        <f>IF(AND(data!$AK29&gt;='risk bands'!$F$3,data!$AK29&lt;='risk bands'!$G$3),"High risk",IF(AND(data!$AK29&gt;='risk bands'!$F$4,data!$AK29&lt;='risk bands'!$G$4),"Medium risk","Low risk"))</f>
        <v>#N/A</v>
      </c>
      <c r="AM29" s="52"/>
      <c r="AN29" s="53"/>
      <c r="AO29" s="54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8"/>
    </row>
    <row r="30" spans="1:61" ht="14.5" thickBot="1" x14ac:dyDescent="0.35">
      <c r="A30" s="37"/>
      <c r="B30" s="40"/>
      <c r="C30" s="38"/>
      <c r="D30" s="39"/>
      <c r="E30" s="40"/>
      <c r="F30" s="41"/>
      <c r="G30" s="40"/>
      <c r="H30" s="40"/>
      <c r="I30" s="40"/>
      <c r="J30" s="40"/>
      <c r="K30" s="40"/>
      <c r="L30" s="40"/>
      <c r="M30" s="42"/>
      <c r="N30" s="42"/>
      <c r="O30" s="42"/>
      <c r="P30" s="42"/>
      <c r="Q30" s="42"/>
      <c r="R30" s="42"/>
      <c r="S30" s="42" t="e" cm="1">
        <f t="array" ref="S30">INDEX(lists!F:F,MATCH(data!$M30,lists!E:E,0),0)+INDEX(lists!H:H,MATCH(data!$N30,lists!G:G,0),0)+INDEX(lists!J:J,MATCH(data!$O30,lists!I:I,0),0)+INDEX(lists!L:L,MATCH(data!$P30,lists!K:K,0),0)</f>
        <v>#N/A</v>
      </c>
      <c r="T30" s="42" t="e">
        <f>IF(AND(data!$S30&gt;='risk bands'!$B$3,data!$S30&lt;='risk bands'!$C$3),"High risk",IF(AND(data!$S30&gt;='risk bands'!$B$4,data!$S30&lt;='risk bands'!$C$4),"Medium risk","Low risk"))</f>
        <v>#N/A</v>
      </c>
      <c r="U30" s="42"/>
      <c r="V30" s="40"/>
      <c r="W30" s="40"/>
      <c r="X30" s="42"/>
      <c r="Y30" s="42"/>
      <c r="Z30" s="42"/>
      <c r="AA30" s="42"/>
      <c r="AB30" s="42"/>
      <c r="AC30" s="42"/>
      <c r="AD30" s="42" t="e" cm="1">
        <f t="array" ref="AD30">INDEX(lists!N:N,MATCH(data!$U30,lists!M:M,0),0)+INDEX(lists!P:P,MATCH(data!$V30,lists!O:O,0),0)+INDEX(lists!R:R,MATCH(data!$W30,lists!Q:Q,0),0)+INDEX(lists!T:T,MATCH(data!$X30,lists!S:S,0),0)+INDEX(lists!V:V,MATCH(data!$Y30,lists!U:U,0),0)</f>
        <v>#N/A</v>
      </c>
      <c r="AE30" s="42" t="e">
        <f>IF(AND(data!$AD30&gt;='risk bands'!$D$3,data!$AD30&lt;='risk bands'!$E$3),"High risk",IF(AND(data!$AD30&gt;='risk bands'!$D$4,data!$AD30&lt;='risk bands'!$E$4),"Medium risk","Low risk"))</f>
        <v>#N/A</v>
      </c>
      <c r="AF30" s="42"/>
      <c r="AG30" s="42"/>
      <c r="AH30" s="42"/>
      <c r="AI30" s="42"/>
      <c r="AJ30" s="43"/>
      <c r="AK30" s="44" t="e" cm="1">
        <f t="array" ref="AK30">INDEX(lists!AA:AA,MATCH(data!$AF30,lists!Z:Z,0),0)+INDEX(lists!AC:AC,MATCH(data!$AG30,lists!AB:AB,0),0)+INDEX(lists!AE:AE,MATCH(data!$AH30,lists!AD:AD,0),0)+INDEX(lists!AG:AG,MATCH(data!$AI30,lists!AF:AF,0),0)</f>
        <v>#N/A</v>
      </c>
      <c r="AL30" s="42" t="e">
        <f>IF(AND(data!$AK30&gt;='risk bands'!$F$3,data!$AK30&lt;='risk bands'!$G$3),"High risk",IF(AND(data!$AK30&gt;='risk bands'!$F$4,data!$AK30&lt;='risk bands'!$G$4),"Medium risk","Low risk"))</f>
        <v>#N/A</v>
      </c>
      <c r="AM30" s="42"/>
      <c r="AN30" s="43"/>
      <c r="AO30" s="44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57"/>
    </row>
    <row r="31" spans="1:61" ht="14.5" thickBot="1" x14ac:dyDescent="0.35">
      <c r="A31" s="47"/>
      <c r="B31" s="50"/>
      <c r="C31" s="48"/>
      <c r="D31" s="49"/>
      <c r="E31" s="50"/>
      <c r="F31" s="51"/>
      <c r="G31" s="51"/>
      <c r="H31" s="51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2" t="e" cm="1">
        <f t="array" ref="S31">INDEX(lists!F:F,MATCH(data!$M31,lists!E:E,0),0)+INDEX(lists!H:H,MATCH(data!$N31,lists!G:G,0),0)+INDEX(lists!J:J,MATCH(data!$O31,lists!I:I,0),0)+INDEX(lists!L:L,MATCH(data!$P31,lists!K:K,0),0)</f>
        <v>#N/A</v>
      </c>
      <c r="T31" s="52" t="e">
        <f>IF(AND(data!$S31&gt;='risk bands'!$B$3,data!$S31&lt;='risk bands'!$C$3),"High risk",IF(AND(data!$S31&gt;='risk bands'!$B$4,data!$S31&lt;='risk bands'!$C$4),"Medium risk","Low risk"))</f>
        <v>#N/A</v>
      </c>
      <c r="U31" s="50"/>
      <c r="V31" s="50"/>
      <c r="W31" s="50"/>
      <c r="X31" s="50"/>
      <c r="Y31" s="50"/>
      <c r="Z31" s="50"/>
      <c r="AA31" s="50"/>
      <c r="AB31" s="50"/>
      <c r="AC31" s="50"/>
      <c r="AD31" s="52" t="e" cm="1">
        <f t="array" ref="AD31">INDEX(lists!N:N,MATCH(data!$U31,lists!M:M,0),0)+INDEX(lists!P:P,MATCH(data!$V31,lists!O:O,0),0)+INDEX(lists!R:R,MATCH(data!$W31,lists!Q:Q,0),0)+INDEX(lists!T:T,MATCH(data!$X31,lists!S:S,0),0)+INDEX(lists!V:V,MATCH(data!$Y31,lists!U:U,0),0)</f>
        <v>#N/A</v>
      </c>
      <c r="AE31" s="52" t="e">
        <f>IF(AND(data!$AD31&gt;='risk bands'!$D$3,data!$AD31&lt;='risk bands'!$E$3),"High risk",IF(AND(data!$AD31&gt;='risk bands'!$D$4,data!$AD31&lt;='risk bands'!$E$4),"Medium risk","Low risk"))</f>
        <v>#N/A</v>
      </c>
      <c r="AF31" s="50"/>
      <c r="AG31" s="50"/>
      <c r="AH31" s="50"/>
      <c r="AI31" s="50"/>
      <c r="AJ31" s="53"/>
      <c r="AK31" s="54" t="e" cm="1">
        <f t="array" ref="AK31">INDEX(lists!AA:AA,MATCH(data!$AF31,lists!Z:Z,0),0)+INDEX(lists!AC:AC,MATCH(data!$AG31,lists!AB:AB,0),0)+INDEX(lists!AE:AE,MATCH(data!$AH31,lists!AD:AD,0),0)+INDEX(lists!AG:AG,MATCH(data!$AI31,lists!AF:AF,0),0)</f>
        <v>#N/A</v>
      </c>
      <c r="AL31" s="52" t="e">
        <f>IF(AND(data!$AK31&gt;='risk bands'!$F$3,data!$AK31&lt;='risk bands'!$G$3),"High risk",IF(AND(data!$AK31&gt;='risk bands'!$F$4,data!$AK31&lt;='risk bands'!$G$4),"Medium risk","Low risk"))</f>
        <v>#N/A</v>
      </c>
      <c r="AM31" s="50"/>
      <c r="AN31" s="53"/>
      <c r="AO31" s="55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6"/>
    </row>
    <row r="32" spans="1:61" ht="14.5" thickBot="1" x14ac:dyDescent="0.35">
      <c r="A32" s="37"/>
      <c r="B32" s="40"/>
      <c r="C32" s="38"/>
      <c r="D32" s="39"/>
      <c r="E32" s="40"/>
      <c r="F32" s="41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2" t="e" cm="1">
        <f t="array" ref="S32">INDEX(lists!F:F,MATCH(data!$M32,lists!E:E,0),0)+INDEX(lists!H:H,MATCH(data!$N32,lists!G:G,0),0)+INDEX(lists!J:J,MATCH(data!$O32,lists!I:I,0),0)+INDEX(lists!L:L,MATCH(data!$P32,lists!K:K,0),0)</f>
        <v>#N/A</v>
      </c>
      <c r="T32" s="42" t="e">
        <f>IF(AND(data!$S32&gt;='risk bands'!$B$3,data!$S32&lt;='risk bands'!$C$3),"High risk",IF(AND(data!$S32&gt;='risk bands'!$B$4,data!$S32&lt;='risk bands'!$C$4),"Medium risk","Low risk"))</f>
        <v>#N/A</v>
      </c>
      <c r="U32" s="40"/>
      <c r="V32" s="40"/>
      <c r="W32" s="40"/>
      <c r="X32" s="40"/>
      <c r="Y32" s="40"/>
      <c r="Z32" s="40"/>
      <c r="AA32" s="40"/>
      <c r="AB32" s="40"/>
      <c r="AC32" s="40"/>
      <c r="AD32" s="42" t="e" cm="1">
        <f t="array" ref="AD32">INDEX(lists!N:N,MATCH(data!$U32,lists!M:M,0),0)+INDEX(lists!P:P,MATCH(data!$V32,lists!O:O,0),0)+INDEX(lists!R:R,MATCH(data!$W32,lists!Q:Q,0),0)+INDEX(lists!T:T,MATCH(data!$X32,lists!S:S,0),0)+INDEX(lists!V:V,MATCH(data!$Y32,lists!U:U,0),0)</f>
        <v>#N/A</v>
      </c>
      <c r="AE32" s="42" t="e">
        <f>IF(AND(data!$AD32&gt;='risk bands'!$D$3,data!$AD32&lt;='risk bands'!$E$3),"High risk",IF(AND(data!$AD32&gt;='risk bands'!$D$4,data!$AD32&lt;='risk bands'!$E$4),"Medium risk","Low risk"))</f>
        <v>#N/A</v>
      </c>
      <c r="AF32" s="40"/>
      <c r="AG32" s="40"/>
      <c r="AH32" s="40"/>
      <c r="AI32" s="40"/>
      <c r="AJ32" s="43"/>
      <c r="AK32" s="44" t="e" cm="1">
        <f t="array" ref="AK32">INDEX(lists!AA:AA,MATCH(data!$AF32,lists!Z:Z,0),0)+INDEX(lists!AC:AC,MATCH(data!$AG32,lists!AB:AB,0),0)+INDEX(lists!AE:AE,MATCH(data!$AH32,lists!AD:AD,0),0)+INDEX(lists!AG:AG,MATCH(data!$AI32,lists!AF:AF,0),0)</f>
        <v>#N/A</v>
      </c>
      <c r="AL32" s="42" t="e">
        <f>IF(AND(data!$AK32&gt;='risk bands'!$F$3,data!$AK32&lt;='risk bands'!$G$3),"High risk",IF(AND(data!$AK32&gt;='risk bands'!$F$4,data!$AK32&lt;='risk bands'!$G$4),"Medium risk","Low risk"))</f>
        <v>#N/A</v>
      </c>
      <c r="AM32" s="40"/>
      <c r="AN32" s="43"/>
      <c r="AO32" s="45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6"/>
    </row>
    <row r="33" spans="1:56" ht="14.5" thickBot="1" x14ac:dyDescent="0.35">
      <c r="A33" s="47"/>
      <c r="B33" s="50"/>
      <c r="C33" s="48"/>
      <c r="D33" s="49"/>
      <c r="E33" s="50"/>
      <c r="F33" s="51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2" t="e" cm="1">
        <f t="array" ref="S33">INDEX(lists!F:F,MATCH(data!$M33,lists!E:E,0),0)+INDEX(lists!H:H,MATCH(data!$N33,lists!G:G,0),0)+INDEX(lists!J:J,MATCH(data!$O33,lists!I:I,0),0)+INDEX(lists!L:L,MATCH(data!$P33,lists!K:K,0),0)</f>
        <v>#N/A</v>
      </c>
      <c r="T33" s="52" t="e">
        <f>IF(AND(data!$S33&gt;='risk bands'!$B$3,data!$S33&lt;='risk bands'!$C$3),"High risk",IF(AND(data!$S33&gt;='risk bands'!$B$4,data!$S33&lt;='risk bands'!$C$4),"Medium risk","Low risk"))</f>
        <v>#N/A</v>
      </c>
      <c r="U33" s="50"/>
      <c r="V33" s="50"/>
      <c r="W33" s="50"/>
      <c r="X33" s="50"/>
      <c r="Y33" s="50"/>
      <c r="Z33" s="50"/>
      <c r="AA33" s="50"/>
      <c r="AB33" s="50"/>
      <c r="AC33" s="50"/>
      <c r="AD33" s="52" t="e" cm="1">
        <f t="array" ref="AD33">INDEX(lists!N:N,MATCH(data!$U33,lists!M:M,0),0)+INDEX(lists!P:P,MATCH(data!$V33,lists!O:O,0),0)+INDEX(lists!R:R,MATCH(data!$W33,lists!Q:Q,0),0)+INDEX(lists!T:T,MATCH(data!$X33,lists!S:S,0),0)+INDEX(lists!V:V,MATCH(data!$Y33,lists!U:U,0),0)</f>
        <v>#N/A</v>
      </c>
      <c r="AE33" s="52" t="e">
        <f>IF(AND(data!$AD33&gt;='risk bands'!$D$3,data!$AD33&lt;='risk bands'!$E$3),"High risk",IF(AND(data!$AD33&gt;='risk bands'!$D$4,data!$AD33&lt;='risk bands'!$E$4),"Medium risk","Low risk"))</f>
        <v>#N/A</v>
      </c>
      <c r="AF33" s="50"/>
      <c r="AG33" s="50"/>
      <c r="AH33" s="50"/>
      <c r="AI33" s="50"/>
      <c r="AJ33" s="53"/>
      <c r="AK33" s="54" t="e" cm="1">
        <f t="array" ref="AK33">INDEX(lists!AA:AA,MATCH(data!$AF33,lists!Z:Z,0),0)+INDEX(lists!AC:AC,MATCH(data!$AG33,lists!AB:AB,0),0)+INDEX(lists!AE:AE,MATCH(data!$AH33,lists!AD:AD,0),0)+INDEX(lists!AG:AG,MATCH(data!$AI33,lists!AF:AF,0),0)</f>
        <v>#N/A</v>
      </c>
      <c r="AL33" s="52" t="e">
        <f>IF(AND(data!$AK33&gt;='risk bands'!$F$3,data!$AK33&lt;='risk bands'!$G$3),"High risk",IF(AND(data!$AK33&gt;='risk bands'!$F$4,data!$AK33&lt;='risk bands'!$G$4),"Medium risk","Low risk"))</f>
        <v>#N/A</v>
      </c>
      <c r="AM33" s="50"/>
      <c r="AN33" s="53"/>
      <c r="AO33" s="55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6"/>
    </row>
    <row r="34" spans="1:56" ht="14.5" thickBot="1" x14ac:dyDescent="0.35">
      <c r="A34" s="37"/>
      <c r="B34" s="40"/>
      <c r="C34" s="38"/>
      <c r="D34" s="39"/>
      <c r="E34" s="40"/>
      <c r="F34" s="41"/>
      <c r="G34" s="41"/>
      <c r="H34" s="40"/>
      <c r="I34" s="40"/>
      <c r="J34" s="40"/>
      <c r="K34" s="40"/>
      <c r="L34" s="40"/>
      <c r="M34" s="42"/>
      <c r="N34" s="42"/>
      <c r="O34" s="42"/>
      <c r="P34" s="42"/>
      <c r="Q34" s="42"/>
      <c r="R34" s="42"/>
      <c r="S34" s="42" t="e" cm="1">
        <f t="array" ref="S34">INDEX(lists!F:F,MATCH(data!$M34,lists!E:E,0),0)+INDEX(lists!H:H,MATCH(data!$N34,lists!G:G,0),0)+INDEX(lists!J:J,MATCH(data!$O34,lists!I:I,0),0)+INDEX(lists!L:L,MATCH(data!$P34,lists!K:K,0),0)</f>
        <v>#N/A</v>
      </c>
      <c r="T34" s="42" t="e">
        <f>IF(AND(data!$S34&gt;='risk bands'!$B$3,data!$S34&lt;='risk bands'!$C$3),"High risk",IF(AND(data!$S34&gt;='risk bands'!$B$4,data!$S34&lt;='risk bands'!$C$4),"Medium risk","Low risk"))</f>
        <v>#N/A</v>
      </c>
      <c r="U34" s="42"/>
      <c r="V34" s="40"/>
      <c r="W34" s="40"/>
      <c r="X34" s="42"/>
      <c r="Y34" s="42"/>
      <c r="Z34" s="42"/>
      <c r="AA34" s="42"/>
      <c r="AB34" s="42"/>
      <c r="AC34" s="42"/>
      <c r="AD34" s="42" t="e" cm="1">
        <f t="array" ref="AD34">INDEX(lists!N:N,MATCH(data!$U34,lists!M:M,0),0)+INDEX(lists!P:P,MATCH(data!$V34,lists!O:O,0),0)+INDEX(lists!R:R,MATCH(data!$W34,lists!Q:Q,0),0)+INDEX(lists!T:T,MATCH(data!$X34,lists!S:S,0),0)+INDEX(lists!V:V,MATCH(data!$Y34,lists!U:U,0),0)</f>
        <v>#N/A</v>
      </c>
      <c r="AE34" s="42" t="e">
        <f>IF(AND(data!$AD34&gt;='risk bands'!$D$3,data!$AD34&lt;='risk bands'!$E$3),"High risk",IF(AND(data!$AD34&gt;='risk bands'!$D$4,data!$AD34&lt;='risk bands'!$E$4),"Medium risk","Low risk"))</f>
        <v>#N/A</v>
      </c>
      <c r="AF34" s="42"/>
      <c r="AG34" s="42"/>
      <c r="AH34" s="40"/>
      <c r="AI34" s="42"/>
      <c r="AJ34" s="43"/>
      <c r="AK34" s="44" t="e" cm="1">
        <f t="array" ref="AK34">INDEX(lists!AA:AA,MATCH(data!$AF34,lists!Z:Z,0),0)+INDEX(lists!AC:AC,MATCH(data!$AG34,lists!AB:AB,0),0)+INDEX(lists!AE:AE,MATCH(data!$AH34,lists!AD:AD,0),0)+INDEX(lists!AG:AG,MATCH(data!$AI34,lists!AF:AF,0),0)</f>
        <v>#N/A</v>
      </c>
      <c r="AL34" s="42" t="e">
        <f>IF(AND(data!$AK34&gt;='risk bands'!$F$3,data!$AK34&lt;='risk bands'!$G$3),"High risk",IF(AND(data!$AK34&gt;='risk bands'!$F$4,data!$AK34&lt;='risk bands'!$G$4),"Medium risk","Low risk"))</f>
        <v>#N/A</v>
      </c>
      <c r="AM34" s="42"/>
      <c r="AN34" s="43"/>
      <c r="AO34" s="44"/>
      <c r="AP34" s="42"/>
      <c r="AQ34" s="42"/>
      <c r="AR34" s="42"/>
      <c r="AS34" s="42"/>
      <c r="AT34" s="42"/>
      <c r="AU34" s="42"/>
      <c r="AV34" s="42"/>
      <c r="AW34" s="40"/>
      <c r="AX34" s="40"/>
      <c r="AY34" s="40"/>
      <c r="AZ34" s="40"/>
      <c r="BA34" s="40"/>
      <c r="BB34" s="40"/>
      <c r="BC34" s="40"/>
      <c r="BD34" s="46"/>
    </row>
    <row r="35" spans="1:56" ht="14.5" thickBot="1" x14ac:dyDescent="0.35">
      <c r="A35" s="47"/>
      <c r="B35" s="50"/>
      <c r="C35" s="48"/>
      <c r="D35" s="49"/>
      <c r="E35" s="50"/>
      <c r="F35" s="51"/>
      <c r="G35" s="50"/>
      <c r="H35" s="50"/>
      <c r="I35" s="50"/>
      <c r="J35" s="50"/>
      <c r="K35" s="50"/>
      <c r="L35" s="52"/>
      <c r="M35" s="52"/>
      <c r="N35" s="52"/>
      <c r="O35" s="52"/>
      <c r="P35" s="52"/>
      <c r="Q35" s="52"/>
      <c r="R35" s="52"/>
      <c r="S35" s="52" t="e" cm="1">
        <f t="array" ref="S35">INDEX(lists!F:F,MATCH(data!$M35,lists!E:E,0),0)+INDEX(lists!H:H,MATCH(data!$N35,lists!G:G,0),0)+INDEX(lists!J:J,MATCH(data!$O35,lists!I:I,0),0)+INDEX(lists!L:L,MATCH(data!$P35,lists!K:K,0),0)</f>
        <v>#N/A</v>
      </c>
      <c r="T35" s="52" t="e">
        <f>IF(AND(data!$S35&gt;='risk bands'!$B$3,data!$S35&lt;='risk bands'!$C$3),"High risk",IF(AND(data!$S35&gt;='risk bands'!$B$4,data!$S35&lt;='risk bands'!$C$4),"Medium risk","Low risk"))</f>
        <v>#N/A</v>
      </c>
      <c r="U35" s="52"/>
      <c r="V35" s="50"/>
      <c r="W35" s="50"/>
      <c r="X35" s="52"/>
      <c r="Y35" s="52"/>
      <c r="Z35" s="52"/>
      <c r="AA35" s="52"/>
      <c r="AB35" s="52"/>
      <c r="AC35" s="52"/>
      <c r="AD35" s="52" t="e" cm="1">
        <f t="array" ref="AD35">INDEX(lists!N:N,MATCH(data!$U35,lists!M:M,0),0)+INDEX(lists!P:P,MATCH(data!$V35,lists!O:O,0),0)+INDEX(lists!R:R,MATCH(data!$W35,lists!Q:Q,0),0)+INDEX(lists!T:T,MATCH(data!$X35,lists!S:S,0),0)+INDEX(lists!V:V,MATCH(data!$Y35,lists!U:U,0),0)</f>
        <v>#N/A</v>
      </c>
      <c r="AE35" s="52" t="e">
        <f>IF(AND(data!$AD35&gt;='risk bands'!$D$3,data!$AD35&lt;='risk bands'!$E$3),"High risk",IF(AND(data!$AD35&gt;='risk bands'!$D$4,data!$AD35&lt;='risk bands'!$E$4),"Medium risk","Low risk"))</f>
        <v>#N/A</v>
      </c>
      <c r="AF35" s="52"/>
      <c r="AG35" s="52"/>
      <c r="AH35" s="50"/>
      <c r="AI35" s="52"/>
      <c r="AJ35" s="53"/>
      <c r="AK35" s="54" t="e" cm="1">
        <f t="array" ref="AK35">INDEX(lists!AA:AA,MATCH(data!$AF35,lists!Z:Z,0),0)+INDEX(lists!AC:AC,MATCH(data!$AG35,lists!AB:AB,0),0)+INDEX(lists!AE:AE,MATCH(data!$AH35,lists!AD:AD,0),0)+INDEX(lists!AG:AG,MATCH(data!$AI35,lists!AF:AF,0),0)</f>
        <v>#N/A</v>
      </c>
      <c r="AL35" s="52" t="e">
        <f>IF(AND(data!$AK35&gt;='risk bands'!$F$3,data!$AK35&lt;='risk bands'!$G$3),"High risk",IF(AND(data!$AK35&gt;='risk bands'!$F$4,data!$AK35&lt;='risk bands'!$G$4),"Medium risk","Low risk"))</f>
        <v>#N/A</v>
      </c>
      <c r="AM35" s="50"/>
      <c r="AN35" s="53"/>
      <c r="AO35" s="54"/>
      <c r="AP35" s="52"/>
      <c r="AQ35" s="52"/>
      <c r="AR35" s="52"/>
      <c r="AS35" s="52"/>
      <c r="AT35" s="52"/>
      <c r="AU35" s="52"/>
      <c r="AV35" s="50"/>
      <c r="AW35" s="50"/>
      <c r="AX35" s="50"/>
      <c r="AY35" s="50"/>
      <c r="AZ35" s="50"/>
      <c r="BA35" s="50"/>
      <c r="BB35" s="50"/>
      <c r="BC35" s="50"/>
      <c r="BD35" s="56"/>
    </row>
    <row r="36" spans="1:56" ht="14.5" thickBot="1" x14ac:dyDescent="0.35">
      <c r="A36" s="37"/>
      <c r="B36" s="40"/>
      <c r="C36" s="38"/>
      <c r="D36" s="39"/>
      <c r="E36" s="40"/>
      <c r="F36" s="41"/>
      <c r="G36" s="40"/>
      <c r="H36" s="40"/>
      <c r="I36" s="40"/>
      <c r="J36" s="40"/>
      <c r="K36" s="40"/>
      <c r="L36" s="40"/>
      <c r="M36" s="42"/>
      <c r="N36" s="42"/>
      <c r="O36" s="42"/>
      <c r="P36" s="42"/>
      <c r="Q36" s="42"/>
      <c r="R36" s="42"/>
      <c r="S36" s="42" t="e" cm="1">
        <f t="array" ref="S36">INDEX(lists!F:F,MATCH(data!$M36,lists!E:E,0),0)+INDEX(lists!H:H,MATCH(data!$N36,lists!G:G,0),0)+INDEX(lists!J:J,MATCH(data!$O36,lists!I:I,0),0)+INDEX(lists!L:L,MATCH(data!$P36,lists!K:K,0),0)</f>
        <v>#N/A</v>
      </c>
      <c r="T36" s="42" t="e">
        <f>IF(AND(data!$S36&gt;='risk bands'!$B$3,data!$S36&lt;='risk bands'!$C$3),"High risk",IF(AND(data!$S36&gt;='risk bands'!$B$4,data!$S36&lt;='risk bands'!$C$4),"Medium risk","Low risk"))</f>
        <v>#N/A</v>
      </c>
      <c r="U36" s="42"/>
      <c r="V36" s="40"/>
      <c r="W36" s="40"/>
      <c r="X36" s="42"/>
      <c r="Y36" s="42"/>
      <c r="Z36" s="42"/>
      <c r="AA36" s="42"/>
      <c r="AB36" s="42"/>
      <c r="AC36" s="42"/>
      <c r="AD36" s="42" t="e" cm="1">
        <f t="array" ref="AD36">INDEX(lists!N:N,MATCH(data!$U36,lists!M:M,0),0)+INDEX(lists!P:P,MATCH(data!$V36,lists!O:O,0),0)+INDEX(lists!R:R,MATCH(data!$W36,lists!Q:Q,0),0)+INDEX(lists!T:T,MATCH(data!$X36,lists!S:S,0),0)+INDEX(lists!V:V,MATCH(data!$Y36,lists!U:U,0),0)</f>
        <v>#N/A</v>
      </c>
      <c r="AE36" s="42" t="e">
        <f>IF(AND(data!$AD36&gt;='risk bands'!$D$3,data!$AD36&lt;='risk bands'!$E$3),"High risk",IF(AND(data!$AD36&gt;='risk bands'!$D$4,data!$AD36&lt;='risk bands'!$E$4),"Medium risk","Low risk"))</f>
        <v>#N/A</v>
      </c>
      <c r="AF36" s="42"/>
      <c r="AG36" s="42"/>
      <c r="AH36" s="40"/>
      <c r="AI36" s="42"/>
      <c r="AJ36" s="43"/>
      <c r="AK36" s="44" t="e" cm="1">
        <f t="array" ref="AK36">INDEX(lists!AA:AA,MATCH(data!$AF36,lists!Z:Z,0),0)+INDEX(lists!AC:AC,MATCH(data!$AG36,lists!AB:AB,0),0)+INDEX(lists!AE:AE,MATCH(data!$AH36,lists!AD:AD,0),0)+INDEX(lists!AG:AG,MATCH(data!$AI36,lists!AF:AF,0),0)</f>
        <v>#N/A</v>
      </c>
      <c r="AL36" s="42" t="e">
        <f>IF(AND(data!$AK36&gt;='risk bands'!$F$3,data!$AK36&lt;='risk bands'!$G$3),"High risk",IF(AND(data!$AK36&gt;='risk bands'!$F$4,data!$AK36&lt;='risk bands'!$G$4),"Medium risk","Low risk"))</f>
        <v>#N/A</v>
      </c>
      <c r="AM36" s="42"/>
      <c r="AN36" s="43"/>
      <c r="AO36" s="44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0"/>
      <c r="BB36" s="42"/>
      <c r="BC36" s="42"/>
      <c r="BD36" s="57"/>
    </row>
    <row r="37" spans="1:56" ht="14.5" thickBot="1" x14ac:dyDescent="0.35">
      <c r="A37" s="47"/>
      <c r="B37" s="50"/>
      <c r="C37" s="48"/>
      <c r="D37" s="49"/>
      <c r="E37" s="50"/>
      <c r="F37" s="51"/>
      <c r="G37" s="50"/>
      <c r="H37" s="50"/>
      <c r="I37" s="50"/>
      <c r="J37" s="50"/>
      <c r="K37" s="50"/>
      <c r="L37" s="50"/>
      <c r="M37" s="50"/>
      <c r="N37" s="50"/>
      <c r="O37" s="52"/>
      <c r="P37" s="52"/>
      <c r="Q37" s="52"/>
      <c r="R37" s="52"/>
      <c r="S37" s="52" t="e" cm="1">
        <f t="array" ref="S37">INDEX(lists!F:F,MATCH(data!$M37,lists!E:E,0),0)+INDEX(lists!H:H,MATCH(data!$N37,lists!G:G,0),0)+INDEX(lists!J:J,MATCH(data!$O37,lists!I:I,0),0)+INDEX(lists!L:L,MATCH(data!$P37,lists!K:K,0),0)</f>
        <v>#N/A</v>
      </c>
      <c r="T37" s="52" t="e">
        <f>IF(AND(data!$S37&gt;='risk bands'!$B$3,data!$S37&lt;='risk bands'!$C$3),"High risk",IF(AND(data!$S37&gt;='risk bands'!$B$4,data!$S37&lt;='risk bands'!$C$4),"Medium risk","Low risk"))</f>
        <v>#N/A</v>
      </c>
      <c r="U37" s="52"/>
      <c r="V37" s="50"/>
      <c r="W37" s="50"/>
      <c r="X37" s="52"/>
      <c r="Y37" s="52"/>
      <c r="Z37" s="52"/>
      <c r="AA37" s="52"/>
      <c r="AB37" s="52"/>
      <c r="AC37" s="52"/>
      <c r="AD37" s="52" t="e" cm="1">
        <f t="array" ref="AD37">INDEX(lists!N:N,MATCH(data!$U37,lists!M:M,0),0)+INDEX(lists!P:P,MATCH(data!$V37,lists!O:O,0),0)+INDEX(lists!R:R,MATCH(data!$W37,lists!Q:Q,0),0)+INDEX(lists!T:T,MATCH(data!$X37,lists!S:S,0),0)+INDEX(lists!V:V,MATCH(data!$Y37,lists!U:U,0),0)</f>
        <v>#N/A</v>
      </c>
      <c r="AE37" s="52" t="e">
        <f>IF(AND(data!$AD37&gt;='risk bands'!$D$3,data!$AD37&lt;='risk bands'!$E$3),"High risk",IF(AND(data!$AD37&gt;='risk bands'!$D$4,data!$AD37&lt;='risk bands'!$E$4),"Medium risk","Low risk"))</f>
        <v>#N/A</v>
      </c>
      <c r="AF37" s="52"/>
      <c r="AG37" s="52"/>
      <c r="AH37" s="50"/>
      <c r="AI37" s="52"/>
      <c r="AJ37" s="53"/>
      <c r="AK37" s="54" t="e" cm="1">
        <f t="array" ref="AK37">INDEX(lists!AA:AA,MATCH(data!$AF37,lists!Z:Z,0),0)+INDEX(lists!AC:AC,MATCH(data!$AG37,lists!AB:AB,0),0)+INDEX(lists!AE:AE,MATCH(data!$AH37,lists!AD:AD,0),0)+INDEX(lists!AG:AG,MATCH(data!$AI37,lists!AF:AF,0),0)</f>
        <v>#N/A</v>
      </c>
      <c r="AL37" s="52" t="e">
        <f>IF(AND(data!$AK37&gt;='risk bands'!$F$3,data!$AK37&lt;='risk bands'!$G$3),"High risk",IF(AND(data!$AK37&gt;='risk bands'!$F$4,data!$AK37&lt;='risk bands'!$G$4),"Medium risk","Low risk"))</f>
        <v>#N/A</v>
      </c>
      <c r="AM37" s="52"/>
      <c r="AN37" s="53"/>
      <c r="AO37" s="54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0"/>
      <c r="BB37" s="52"/>
      <c r="BC37" s="52"/>
      <c r="BD37" s="58"/>
    </row>
    <row r="38" spans="1:56" ht="14.5" thickBot="1" x14ac:dyDescent="0.35">
      <c r="A38" s="37"/>
      <c r="B38" s="40"/>
      <c r="C38" s="38"/>
      <c r="D38" s="39"/>
      <c r="E38" s="40"/>
      <c r="F38" s="41"/>
      <c r="G38" s="40"/>
      <c r="H38" s="40"/>
      <c r="I38" s="40"/>
      <c r="J38" s="40"/>
      <c r="K38" s="40"/>
      <c r="L38" s="42"/>
      <c r="M38" s="42"/>
      <c r="N38" s="42"/>
      <c r="O38" s="42"/>
      <c r="P38" s="42"/>
      <c r="Q38" s="42"/>
      <c r="R38" s="42"/>
      <c r="S38" s="42" t="e" cm="1">
        <f t="array" ref="S38">INDEX(lists!F:F,MATCH(data!$M38,lists!E:E,0),0)+INDEX(lists!H:H,MATCH(data!$N38,lists!G:G,0),0)+INDEX(lists!J:J,MATCH(data!$O38,lists!I:I,0),0)+INDEX(lists!L:L,MATCH(data!$P38,lists!K:K,0),0)</f>
        <v>#N/A</v>
      </c>
      <c r="T38" s="42" t="e">
        <f>IF(AND(data!$S38&gt;='risk bands'!$B$3,data!$S38&lt;='risk bands'!$C$3),"High risk",IF(AND(data!$S38&gt;='risk bands'!$B$4,data!$S38&lt;='risk bands'!$C$4),"Medium risk","Low risk"))</f>
        <v>#N/A</v>
      </c>
      <c r="U38" s="42"/>
      <c r="V38" s="40"/>
      <c r="W38" s="40"/>
      <c r="X38" s="42"/>
      <c r="Y38" s="42"/>
      <c r="Z38" s="42"/>
      <c r="AA38" s="42"/>
      <c r="AB38" s="42"/>
      <c r="AC38" s="42"/>
      <c r="AD38" s="42" t="e" cm="1">
        <f t="array" ref="AD38">INDEX(lists!N:N,MATCH(data!$U38,lists!M:M,0),0)+INDEX(lists!P:P,MATCH(data!$V38,lists!O:O,0),0)+INDEX(lists!R:R,MATCH(data!$W38,lists!Q:Q,0),0)+INDEX(lists!T:T,MATCH(data!$X38,lists!S:S,0),0)+INDEX(lists!V:V,MATCH(data!$Y38,lists!U:U,0),0)</f>
        <v>#N/A</v>
      </c>
      <c r="AE38" s="42" t="e">
        <f>IF(AND(data!$AD38&gt;='risk bands'!$D$3,data!$AD38&lt;='risk bands'!$E$3),"High risk",IF(AND(data!$AD38&gt;='risk bands'!$D$4,data!$AD38&lt;='risk bands'!$E$4),"Medium risk","Low risk"))</f>
        <v>#N/A</v>
      </c>
      <c r="AF38" s="42"/>
      <c r="AG38" s="42"/>
      <c r="AH38" s="42"/>
      <c r="AI38" s="42"/>
      <c r="AJ38" s="43"/>
      <c r="AK38" s="44" t="e" cm="1">
        <f t="array" ref="AK38">INDEX(lists!AA:AA,MATCH(data!$AF38,lists!Z:Z,0),0)+INDEX(lists!AC:AC,MATCH(data!$AG38,lists!AB:AB,0),0)+INDEX(lists!AE:AE,MATCH(data!$AH38,lists!AD:AD,0),0)+INDEX(lists!AG:AG,MATCH(data!$AI38,lists!AF:AF,0),0)</f>
        <v>#N/A</v>
      </c>
      <c r="AL38" s="42" t="e">
        <f>IF(AND(data!$AK38&gt;='risk bands'!$F$3,data!$AK38&lt;='risk bands'!$G$3),"High risk",IF(AND(data!$AK38&gt;='risk bands'!$F$4,data!$AK38&lt;='risk bands'!$G$4),"Medium risk","Low risk"))</f>
        <v>#N/A</v>
      </c>
      <c r="AM38" s="42"/>
      <c r="AN38" s="43"/>
      <c r="AO38" s="44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0"/>
      <c r="BB38" s="42"/>
      <c r="BC38" s="42"/>
      <c r="BD38" s="57"/>
    </row>
    <row r="39" spans="1:56" ht="14.5" thickBot="1" x14ac:dyDescent="0.35">
      <c r="A39" s="47"/>
      <c r="B39" s="50"/>
      <c r="C39" s="48"/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2" t="e" cm="1">
        <f t="array" ref="S39">INDEX(lists!F:F,MATCH(data!$M39,lists!E:E,0),0)+INDEX(lists!H:H,MATCH(data!$N39,lists!G:G,0),0)+INDEX(lists!J:J,MATCH(data!$O39,lists!I:I,0),0)+INDEX(lists!L:L,MATCH(data!$P39,lists!K:K,0),0)</f>
        <v>#N/A</v>
      </c>
      <c r="T39" s="52" t="e">
        <f>IF(AND(data!$S39&gt;='risk bands'!$B$3,data!$S39&lt;='risk bands'!$C$3),"High risk",IF(AND(data!$S39&gt;='risk bands'!$B$4,data!$S39&lt;='risk bands'!$C$4),"Medium risk","Low risk"))</f>
        <v>#N/A</v>
      </c>
      <c r="U39" s="50"/>
      <c r="V39" s="50"/>
      <c r="W39" s="50"/>
      <c r="X39" s="50"/>
      <c r="Y39" s="50"/>
      <c r="Z39" s="50"/>
      <c r="AA39" s="50"/>
      <c r="AB39" s="50"/>
      <c r="AC39" s="50"/>
      <c r="AD39" s="52" t="e" cm="1">
        <f t="array" ref="AD39">INDEX(lists!N:N,MATCH(data!$U39,lists!M:M,0),0)+INDEX(lists!P:P,MATCH(data!$V39,lists!O:O,0),0)+INDEX(lists!R:R,MATCH(data!$W39,lists!Q:Q,0),0)+INDEX(lists!T:T,MATCH(data!$X39,lists!S:S,0),0)+INDEX(lists!V:V,MATCH(data!$Y39,lists!U:U,0),0)</f>
        <v>#N/A</v>
      </c>
      <c r="AE39" s="52" t="e">
        <f>IF(AND(data!$AD39&gt;='risk bands'!$D$3,data!$AD39&lt;='risk bands'!$E$3),"High risk",IF(AND(data!$AD39&gt;='risk bands'!$D$4,data!$AD39&lt;='risk bands'!$E$4),"Medium risk","Low risk"))</f>
        <v>#N/A</v>
      </c>
      <c r="AF39" s="50"/>
      <c r="AG39" s="50"/>
      <c r="AH39" s="50"/>
      <c r="AI39" s="50"/>
      <c r="AJ39" s="53"/>
      <c r="AK39" s="54" t="e" cm="1">
        <f t="array" ref="AK39">INDEX(lists!AA:AA,MATCH(data!$AF39,lists!Z:Z,0),0)+INDEX(lists!AC:AC,MATCH(data!$AG39,lists!AB:AB,0),0)+INDEX(lists!AE:AE,MATCH(data!$AH39,lists!AD:AD,0),0)+INDEX(lists!AG:AG,MATCH(data!$AI39,lists!AF:AF,0),0)</f>
        <v>#N/A</v>
      </c>
      <c r="AL39" s="52" t="e">
        <f>IF(AND(data!$AK39&gt;='risk bands'!$F$3,data!$AK39&lt;='risk bands'!$G$3),"High risk",IF(AND(data!$AK39&gt;='risk bands'!$F$4,data!$AK39&lt;='risk bands'!$G$4),"Medium risk","Low risk"))</f>
        <v>#N/A</v>
      </c>
      <c r="AM39" s="50"/>
      <c r="AN39" s="53"/>
      <c r="AO39" s="55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6"/>
    </row>
    <row r="40" spans="1:56" ht="14.5" thickBot="1" x14ac:dyDescent="0.35">
      <c r="A40" s="37"/>
      <c r="B40" s="40"/>
      <c r="C40" s="38"/>
      <c r="D40" s="39"/>
      <c r="E40" s="40"/>
      <c r="F40" s="41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2" t="e" cm="1">
        <f t="array" ref="S40">INDEX(lists!F:F,MATCH(data!$M40,lists!E:E,0),0)+INDEX(lists!H:H,MATCH(data!$N40,lists!G:G,0),0)+INDEX(lists!J:J,MATCH(data!$O40,lists!I:I,0),0)+INDEX(lists!L:L,MATCH(data!$P40,lists!K:K,0),0)</f>
        <v>#N/A</v>
      </c>
      <c r="T40" s="42" t="e">
        <f>IF(AND(data!$S40&gt;='risk bands'!$B$3,data!$S40&lt;='risk bands'!$C$3),"High risk",IF(AND(data!$S40&gt;='risk bands'!$B$4,data!$S40&lt;='risk bands'!$C$4),"Medium risk","Low risk"))</f>
        <v>#N/A</v>
      </c>
      <c r="U40" s="40"/>
      <c r="V40" s="40"/>
      <c r="W40" s="40"/>
      <c r="X40" s="40"/>
      <c r="Y40" s="40"/>
      <c r="Z40" s="40"/>
      <c r="AA40" s="40"/>
      <c r="AB40" s="40"/>
      <c r="AC40" s="40"/>
      <c r="AD40" s="42" t="e" cm="1">
        <f t="array" ref="AD40">INDEX(lists!N:N,MATCH(data!$U40,lists!M:M,0),0)+INDEX(lists!P:P,MATCH(data!$V40,lists!O:O,0),0)+INDEX(lists!R:R,MATCH(data!$W40,lists!Q:Q,0),0)+INDEX(lists!T:T,MATCH(data!$X40,lists!S:S,0),0)+INDEX(lists!V:V,MATCH(data!$Y40,lists!U:U,0),0)</f>
        <v>#N/A</v>
      </c>
      <c r="AE40" s="42" t="e">
        <f>IF(AND(data!$AD40&gt;='risk bands'!$D$3,data!$AD40&lt;='risk bands'!$E$3),"High risk",IF(AND(data!$AD40&gt;='risk bands'!$D$4,data!$AD40&lt;='risk bands'!$E$4),"Medium risk","Low risk"))</f>
        <v>#N/A</v>
      </c>
      <c r="AF40" s="40"/>
      <c r="AG40" s="40"/>
      <c r="AH40" s="40"/>
      <c r="AI40" s="40"/>
      <c r="AJ40" s="43"/>
      <c r="AK40" s="44" t="e" cm="1">
        <f t="array" ref="AK40">INDEX(lists!AA:AA,MATCH(data!$AF40,lists!Z:Z,0),0)+INDEX(lists!AC:AC,MATCH(data!$AG40,lists!AB:AB,0),0)+INDEX(lists!AE:AE,MATCH(data!$AH40,lists!AD:AD,0),0)+INDEX(lists!AG:AG,MATCH(data!$AI40,lists!AF:AF,0),0)</f>
        <v>#N/A</v>
      </c>
      <c r="AL40" s="42" t="e">
        <f>IF(AND(data!$AK40&gt;='risk bands'!$F$3,data!$AK40&lt;='risk bands'!$G$3),"High risk",IF(AND(data!$AK40&gt;='risk bands'!$F$4,data!$AK40&lt;='risk bands'!$G$4),"Medium risk","Low risk"))</f>
        <v>#N/A</v>
      </c>
      <c r="AM40" s="40"/>
      <c r="AN40" s="43"/>
      <c r="AO40" s="45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6"/>
    </row>
    <row r="41" spans="1:56" ht="14.5" thickBot="1" x14ac:dyDescent="0.35">
      <c r="A41" s="47"/>
      <c r="B41" s="50"/>
      <c r="C41" s="48"/>
      <c r="D41" s="49"/>
      <c r="E41" s="50"/>
      <c r="F41" s="51"/>
      <c r="G41" s="51"/>
      <c r="H41" s="51"/>
      <c r="I41" s="50"/>
      <c r="J41" s="50"/>
      <c r="K41" s="50"/>
      <c r="L41" s="50"/>
      <c r="M41" s="52"/>
      <c r="N41" s="52"/>
      <c r="O41" s="50"/>
      <c r="P41" s="52"/>
      <c r="Q41" s="52"/>
      <c r="R41" s="52"/>
      <c r="S41" s="52" t="e" cm="1">
        <f t="array" ref="S41">INDEX(lists!F:F,MATCH(data!$M41,lists!E:E,0),0)+INDEX(lists!H:H,MATCH(data!$N41,lists!G:G,0),0)+INDEX(lists!J:J,MATCH(data!$O41,lists!I:I,0),0)+INDEX(lists!L:L,MATCH(data!$P41,lists!K:K,0),0)</f>
        <v>#N/A</v>
      </c>
      <c r="T41" s="52" t="e">
        <f>IF(AND(data!$S41&gt;='risk bands'!$B$3,data!$S41&lt;='risk bands'!$C$3),"High risk",IF(AND(data!$S41&gt;='risk bands'!$B$4,data!$S41&lt;='risk bands'!$C$4),"Medium risk","Low risk"))</f>
        <v>#N/A</v>
      </c>
      <c r="U41" s="50"/>
      <c r="V41" s="50"/>
      <c r="W41" s="50"/>
      <c r="X41" s="50"/>
      <c r="Y41" s="50"/>
      <c r="Z41" s="50"/>
      <c r="AA41" s="50"/>
      <c r="AB41" s="50"/>
      <c r="AC41" s="50"/>
      <c r="AD41" s="52" t="e" cm="1">
        <f t="array" ref="AD41">INDEX(lists!N:N,MATCH(data!$U41,lists!M:M,0),0)+INDEX(lists!P:P,MATCH(data!$V41,lists!O:O,0),0)+INDEX(lists!R:R,MATCH(data!$W41,lists!Q:Q,0),0)+INDEX(lists!T:T,MATCH(data!$X41,lists!S:S,0),0)+INDEX(lists!V:V,MATCH(data!$Y41,lists!U:U,0),0)</f>
        <v>#N/A</v>
      </c>
      <c r="AE41" s="52" t="e">
        <f>IF(AND(data!$AD41&gt;='risk bands'!$D$3,data!$AD41&lt;='risk bands'!$E$3),"High risk",IF(AND(data!$AD41&gt;='risk bands'!$D$4,data!$AD41&lt;='risk bands'!$E$4),"Medium risk","Low risk"))</f>
        <v>#N/A</v>
      </c>
      <c r="AF41" s="52"/>
      <c r="AG41" s="52"/>
      <c r="AH41" s="50"/>
      <c r="AI41" s="52"/>
      <c r="AJ41" s="53"/>
      <c r="AK41" s="54" t="e" cm="1">
        <f t="array" ref="AK41">INDEX(lists!AA:AA,MATCH(data!$AF41,lists!Z:Z,0),0)+INDEX(lists!AC:AC,MATCH(data!$AG41,lists!AB:AB,0),0)+INDEX(lists!AE:AE,MATCH(data!$AH41,lists!AD:AD,0),0)+INDEX(lists!AG:AG,MATCH(data!$AI41,lists!AF:AF,0),0)</f>
        <v>#N/A</v>
      </c>
      <c r="AL41" s="52" t="e">
        <f>IF(AND(data!$AK41&gt;='risk bands'!$F$3,data!$AK41&lt;='risk bands'!$G$3),"High risk",IF(AND(data!$AK41&gt;='risk bands'!$F$4,data!$AK41&lt;='risk bands'!$G$4),"Medium risk","Low risk"))</f>
        <v>#N/A</v>
      </c>
      <c r="AM41" s="50"/>
      <c r="AN41" s="53"/>
      <c r="AO41" s="54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0"/>
      <c r="BB41" s="52"/>
      <c r="BC41" s="52"/>
      <c r="BD41" s="58"/>
    </row>
    <row r="42" spans="1:56" ht="14.5" thickBot="1" x14ac:dyDescent="0.35">
      <c r="A42" s="37"/>
      <c r="B42" s="40"/>
      <c r="C42" s="38"/>
      <c r="D42" s="39"/>
      <c r="E42" s="40"/>
      <c r="F42" s="41"/>
      <c r="G42" s="41"/>
      <c r="H42" s="40"/>
      <c r="I42" s="40"/>
      <c r="J42" s="40"/>
      <c r="K42" s="40"/>
      <c r="L42" s="40"/>
      <c r="M42" s="42"/>
      <c r="N42" s="42"/>
      <c r="O42" s="42"/>
      <c r="P42" s="42"/>
      <c r="Q42" s="42"/>
      <c r="R42" s="42"/>
      <c r="S42" s="42" t="e" cm="1">
        <f t="array" ref="S42">INDEX(lists!F:F,MATCH(data!$M42,lists!E:E,0),0)+INDEX(lists!H:H,MATCH(data!$N42,lists!G:G,0),0)+INDEX(lists!J:J,MATCH(data!$O42,lists!I:I,0),0)+INDEX(lists!L:L,MATCH(data!$P42,lists!K:K,0),0)</f>
        <v>#N/A</v>
      </c>
      <c r="T42" s="42" t="e">
        <f>IF(AND(data!$S42&gt;='risk bands'!$B$3,data!$S42&lt;='risk bands'!$C$3),"High risk",IF(AND(data!$S42&gt;='risk bands'!$B$4,data!$S42&lt;='risk bands'!$C$4),"Medium risk","Low risk"))</f>
        <v>#N/A</v>
      </c>
      <c r="U42" s="40"/>
      <c r="V42" s="40"/>
      <c r="W42" s="40"/>
      <c r="X42" s="40"/>
      <c r="Y42" s="40"/>
      <c r="Z42" s="40"/>
      <c r="AA42" s="40"/>
      <c r="AB42" s="40"/>
      <c r="AC42" s="40"/>
      <c r="AD42" s="42" t="e" cm="1">
        <f t="array" ref="AD42">INDEX(lists!N:N,MATCH(data!$U42,lists!M:M,0),0)+INDEX(lists!P:P,MATCH(data!$V42,lists!O:O,0),0)+INDEX(lists!R:R,MATCH(data!$W42,lists!Q:Q,0),0)+INDEX(lists!T:T,MATCH(data!$X42,lists!S:S,0),0)+INDEX(lists!V:V,MATCH(data!$Y42,lists!U:U,0),0)</f>
        <v>#N/A</v>
      </c>
      <c r="AE42" s="42" t="e">
        <f>IF(AND(data!$AD42&gt;='risk bands'!$D$3,data!$AD42&lt;='risk bands'!$E$3),"High risk",IF(AND(data!$AD42&gt;='risk bands'!$D$4,data!$AD42&lt;='risk bands'!$E$4),"Medium risk","Low risk"))</f>
        <v>#N/A</v>
      </c>
      <c r="AF42" s="40"/>
      <c r="AG42" s="40"/>
      <c r="AH42" s="40"/>
      <c r="AI42" s="40"/>
      <c r="AJ42" s="43"/>
      <c r="AK42" s="44" t="e" cm="1">
        <f t="array" ref="AK42">INDEX(lists!AA:AA,MATCH(data!$AF42,lists!Z:Z,0),0)+INDEX(lists!AC:AC,MATCH(data!$AG42,lists!AB:AB,0),0)+INDEX(lists!AE:AE,MATCH(data!$AH42,lists!AD:AD,0),0)+INDEX(lists!AG:AG,MATCH(data!$AI42,lists!AF:AF,0),0)</f>
        <v>#N/A</v>
      </c>
      <c r="AL42" s="42" t="e">
        <f>IF(AND(data!$AK42&gt;='risk bands'!$F$3,data!$AK42&lt;='risk bands'!$G$3),"High risk",IF(AND(data!$AK42&gt;='risk bands'!$F$4,data!$AK42&lt;='risk bands'!$G$4),"Medium risk","Low risk"))</f>
        <v>#N/A</v>
      </c>
      <c r="AM42" s="42"/>
      <c r="AN42" s="43"/>
      <c r="AO42" s="45"/>
      <c r="AP42" s="40"/>
      <c r="AQ42" s="40"/>
      <c r="AR42" s="40"/>
      <c r="AS42" s="40"/>
      <c r="AT42" s="40"/>
      <c r="AU42" s="40"/>
      <c r="AV42" s="40"/>
      <c r="AW42" s="42"/>
      <c r="AX42" s="42"/>
      <c r="AY42" s="42"/>
      <c r="AZ42" s="42"/>
      <c r="BA42" s="42"/>
      <c r="BB42" s="42"/>
      <c r="BC42" s="42"/>
      <c r="BD42" s="57"/>
    </row>
    <row r="43" spans="1:56" ht="14.5" thickBot="1" x14ac:dyDescent="0.35">
      <c r="A43" s="47"/>
      <c r="B43" s="50"/>
      <c r="C43" s="48"/>
      <c r="D43" s="49"/>
      <c r="E43" s="50"/>
      <c r="F43" s="51"/>
      <c r="G43" s="51"/>
      <c r="H43" s="51"/>
      <c r="I43" s="50"/>
      <c r="J43" s="50"/>
      <c r="K43" s="50"/>
      <c r="L43" s="50"/>
      <c r="M43" s="52"/>
      <c r="N43" s="52"/>
      <c r="O43" s="52"/>
      <c r="P43" s="52"/>
      <c r="Q43" s="52"/>
      <c r="R43" s="52"/>
      <c r="S43" s="52" t="e" cm="1">
        <f t="array" ref="S43">INDEX(lists!F:F,MATCH(data!$M43,lists!E:E,0),0)+INDEX(lists!H:H,MATCH(data!$N43,lists!G:G,0),0)+INDEX(lists!J:J,MATCH(data!$O43,lists!I:I,0),0)+INDEX(lists!L:L,MATCH(data!$P43,lists!K:K,0),0)</f>
        <v>#N/A</v>
      </c>
      <c r="T43" s="52" t="e">
        <f>IF(AND(data!$S43&gt;='risk bands'!$B$3,data!$S43&lt;='risk bands'!$C$3),"High risk",IF(AND(data!$S43&gt;='risk bands'!$B$4,data!$S43&lt;='risk bands'!$C$4),"Medium risk","Low risk"))</f>
        <v>#N/A</v>
      </c>
      <c r="U43" s="52"/>
      <c r="V43" s="50"/>
      <c r="W43" s="50"/>
      <c r="X43" s="50"/>
      <c r="Y43" s="50"/>
      <c r="Z43" s="50"/>
      <c r="AA43" s="50"/>
      <c r="AB43" s="50"/>
      <c r="AC43" s="50"/>
      <c r="AD43" s="52" t="e" cm="1">
        <f t="array" ref="AD43">INDEX(lists!N:N,MATCH(data!$U43,lists!M:M,0),0)+INDEX(lists!P:P,MATCH(data!$V43,lists!O:O,0),0)+INDEX(lists!R:R,MATCH(data!$W43,lists!Q:Q,0),0)+INDEX(lists!T:T,MATCH(data!$X43,lists!S:S,0),0)+INDEX(lists!V:V,MATCH(data!$Y43,lists!U:U,0),0)</f>
        <v>#N/A</v>
      </c>
      <c r="AE43" s="52" t="e">
        <f>IF(AND(data!$AD43&gt;='risk bands'!$D$3,data!$AD43&lt;='risk bands'!$E$3),"High risk",IF(AND(data!$AD43&gt;='risk bands'!$D$4,data!$AD43&lt;='risk bands'!$E$4),"Medium risk","Low risk"))</f>
        <v>#N/A</v>
      </c>
      <c r="AF43" s="50"/>
      <c r="AG43" s="50"/>
      <c r="AH43" s="50"/>
      <c r="AI43" s="50"/>
      <c r="AJ43" s="53"/>
      <c r="AK43" s="54" t="e" cm="1">
        <f t="array" ref="AK43">INDEX(lists!AA:AA,MATCH(data!$AF43,lists!Z:Z,0),0)+INDEX(lists!AC:AC,MATCH(data!$AG43,lists!AB:AB,0),0)+INDEX(lists!AE:AE,MATCH(data!$AH43,lists!AD:AD,0),0)+INDEX(lists!AG:AG,MATCH(data!$AI43,lists!AF:AF,0),0)</f>
        <v>#N/A</v>
      </c>
      <c r="AL43" s="52" t="e">
        <f>IF(AND(data!$AK43&gt;='risk bands'!$F$3,data!$AK43&lt;='risk bands'!$G$3),"High risk",IF(AND(data!$AK43&gt;='risk bands'!$F$4,data!$AK43&lt;='risk bands'!$G$4),"Medium risk","Low risk"))</f>
        <v>#N/A</v>
      </c>
      <c r="AM43" s="50"/>
      <c r="AN43" s="53"/>
      <c r="AO43" s="55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6"/>
    </row>
    <row r="44" spans="1:56" ht="14.5" thickBot="1" x14ac:dyDescent="0.35">
      <c r="A44" s="37"/>
      <c r="B44" s="40"/>
      <c r="C44" s="38"/>
      <c r="D44" s="39"/>
      <c r="E44" s="40"/>
      <c r="F44" s="41"/>
      <c r="G44" s="40"/>
      <c r="H44" s="40"/>
      <c r="I44" s="40"/>
      <c r="J44" s="40"/>
      <c r="K44" s="40"/>
      <c r="L44" s="40"/>
      <c r="M44" s="42"/>
      <c r="N44" s="42"/>
      <c r="O44" s="40"/>
      <c r="P44" s="42"/>
      <c r="Q44" s="42"/>
      <c r="R44" s="42"/>
      <c r="S44" s="42" t="e" cm="1">
        <f t="array" ref="S44">INDEX(lists!F:F,MATCH(data!$M44,lists!E:E,0),0)+INDEX(lists!H:H,MATCH(data!$N44,lists!G:G,0),0)+INDEX(lists!J:J,MATCH(data!$O44,lists!I:I,0),0)+INDEX(lists!L:L,MATCH(data!$P44,lists!K:K,0),0)</f>
        <v>#N/A</v>
      </c>
      <c r="T44" s="42" t="e">
        <f>IF(AND(data!$S44&gt;='risk bands'!$B$3,data!$S44&lt;='risk bands'!$C$3),"High risk",IF(AND(data!$S44&gt;='risk bands'!$B$4,data!$S44&lt;='risk bands'!$C$4),"Medium risk","Low risk"))</f>
        <v>#N/A</v>
      </c>
      <c r="U44" s="40"/>
      <c r="V44" s="40"/>
      <c r="W44" s="40"/>
      <c r="X44" s="40"/>
      <c r="Y44" s="40"/>
      <c r="Z44" s="40"/>
      <c r="AA44" s="40"/>
      <c r="AB44" s="40"/>
      <c r="AC44" s="40"/>
      <c r="AD44" s="42" t="e" cm="1">
        <f t="array" ref="AD44">INDEX(lists!N:N,MATCH(data!$U44,lists!M:M,0),0)+INDEX(lists!P:P,MATCH(data!$V44,lists!O:O,0),0)+INDEX(lists!R:R,MATCH(data!$W44,lists!Q:Q,0),0)+INDEX(lists!T:T,MATCH(data!$X44,lists!S:S,0),0)+INDEX(lists!V:V,MATCH(data!$Y44,lists!U:U,0),0)</f>
        <v>#N/A</v>
      </c>
      <c r="AE44" s="42" t="e">
        <f>IF(AND(data!$AD44&gt;='risk bands'!$D$3,data!$AD44&lt;='risk bands'!$E$3),"High risk",IF(AND(data!$AD44&gt;='risk bands'!$D$4,data!$AD44&lt;='risk bands'!$E$4),"Medium risk","Low risk"))</f>
        <v>#N/A</v>
      </c>
      <c r="AF44" s="40"/>
      <c r="AG44" s="40"/>
      <c r="AH44" s="40"/>
      <c r="AI44" s="40"/>
      <c r="AJ44" s="43"/>
      <c r="AK44" s="44" t="e" cm="1">
        <f t="array" ref="AK44">INDEX(lists!AA:AA,MATCH(data!$AF44,lists!Z:Z,0),0)+INDEX(lists!AC:AC,MATCH(data!$AG44,lists!AB:AB,0),0)+INDEX(lists!AE:AE,MATCH(data!$AH44,lists!AD:AD,0),0)+INDEX(lists!AG:AG,MATCH(data!$AI44,lists!AF:AF,0),0)</f>
        <v>#N/A</v>
      </c>
      <c r="AL44" s="42" t="e">
        <f>IF(AND(data!$AK44&gt;='risk bands'!$F$3,data!$AK44&lt;='risk bands'!$G$3),"High risk",IF(AND(data!$AK44&gt;='risk bands'!$F$4,data!$AK44&lt;='risk bands'!$G$4),"Medium risk","Low risk"))</f>
        <v>#N/A</v>
      </c>
      <c r="AM44" s="40"/>
      <c r="AN44" s="43"/>
      <c r="AO44" s="45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6"/>
    </row>
    <row r="45" spans="1:56" ht="14.5" thickBot="1" x14ac:dyDescent="0.35">
      <c r="A45" s="47"/>
      <c r="B45" s="50"/>
      <c r="C45" s="48"/>
      <c r="D45" s="49"/>
      <c r="E45" s="50"/>
      <c r="F45" s="51"/>
      <c r="G45" s="50"/>
      <c r="H45" s="50"/>
      <c r="I45" s="50"/>
      <c r="J45" s="50"/>
      <c r="K45" s="50"/>
      <c r="L45" s="50"/>
      <c r="M45" s="52"/>
      <c r="N45" s="52"/>
      <c r="O45" s="50"/>
      <c r="P45" s="52"/>
      <c r="Q45" s="52"/>
      <c r="R45" s="52"/>
      <c r="S45" s="52" t="e" cm="1">
        <f t="array" ref="S45">INDEX(lists!F:F,MATCH(data!$M45,lists!E:E,0),0)+INDEX(lists!H:H,MATCH(data!$N45,lists!G:G,0),0)+INDEX(lists!J:J,MATCH(data!$O45,lists!I:I,0),0)+INDEX(lists!L:L,MATCH(data!$P45,lists!K:K,0),0)</f>
        <v>#N/A</v>
      </c>
      <c r="T45" s="52" t="e">
        <f>IF(AND(data!$S45&gt;='risk bands'!$B$3,data!$S45&lt;='risk bands'!$C$3),"High risk",IF(AND(data!$S45&gt;='risk bands'!$B$4,data!$S45&lt;='risk bands'!$C$4),"Medium risk","Low risk"))</f>
        <v>#N/A</v>
      </c>
      <c r="U45" s="50"/>
      <c r="V45" s="50"/>
      <c r="W45" s="50"/>
      <c r="X45" s="50"/>
      <c r="Y45" s="50"/>
      <c r="Z45" s="50"/>
      <c r="AA45" s="50"/>
      <c r="AB45" s="50"/>
      <c r="AC45" s="50"/>
      <c r="AD45" s="52" t="e" cm="1">
        <f t="array" ref="AD45">INDEX(lists!N:N,MATCH(data!$U45,lists!M:M,0),0)+INDEX(lists!P:P,MATCH(data!$V45,lists!O:O,0),0)+INDEX(lists!R:R,MATCH(data!$W45,lists!Q:Q,0),0)+INDEX(lists!T:T,MATCH(data!$X45,lists!S:S,0),0)+INDEX(lists!V:V,MATCH(data!$Y45,lists!U:U,0),0)</f>
        <v>#N/A</v>
      </c>
      <c r="AE45" s="52" t="e">
        <f>IF(AND(data!$AD45&gt;='risk bands'!$D$3,data!$AD45&lt;='risk bands'!$E$3),"High risk",IF(AND(data!$AD45&gt;='risk bands'!$D$4,data!$AD45&lt;='risk bands'!$E$4),"Medium risk","Low risk"))</f>
        <v>#N/A</v>
      </c>
      <c r="AF45" s="52"/>
      <c r="AG45" s="50"/>
      <c r="AH45" s="50"/>
      <c r="AI45" s="52"/>
      <c r="AJ45" s="53"/>
      <c r="AK45" s="54" t="e" cm="1">
        <f t="array" ref="AK45">INDEX(lists!AA:AA,MATCH(data!$AF45,lists!Z:Z,0),0)+INDEX(lists!AC:AC,MATCH(data!$AG45,lists!AB:AB,0),0)+INDEX(lists!AE:AE,MATCH(data!$AH45,lists!AD:AD,0),0)+INDEX(lists!AG:AG,MATCH(data!$AI45,lists!AF:AF,0),0)</f>
        <v>#N/A</v>
      </c>
      <c r="AL45" s="52" t="e">
        <f>IF(AND(data!$AK45&gt;='risk bands'!$F$3,data!$AK45&lt;='risk bands'!$G$3),"High risk",IF(AND(data!$AK45&gt;='risk bands'!$F$4,data!$AK45&lt;='risk bands'!$G$4),"Medium risk","Low risk"))</f>
        <v>#N/A</v>
      </c>
      <c r="AM45" s="52"/>
      <c r="AN45" s="53"/>
      <c r="AO45" s="54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8"/>
    </row>
    <row r="46" spans="1:56" ht="14.5" thickBot="1" x14ac:dyDescent="0.35">
      <c r="A46" s="37"/>
      <c r="B46" s="40"/>
      <c r="C46" s="38"/>
      <c r="D46" s="39"/>
      <c r="E46" s="40"/>
      <c r="F46" s="41"/>
      <c r="G46" s="40"/>
      <c r="H46" s="40"/>
      <c r="I46" s="40"/>
      <c r="J46" s="40"/>
      <c r="K46" s="40"/>
      <c r="L46" s="40"/>
      <c r="M46" s="42"/>
      <c r="N46" s="42"/>
      <c r="O46" s="42"/>
      <c r="P46" s="42"/>
      <c r="Q46" s="42"/>
      <c r="R46" s="42"/>
      <c r="S46" s="42" t="e" cm="1">
        <f t="array" ref="S46">INDEX(lists!F:F,MATCH(data!$M46,lists!E:E,0),0)+INDEX(lists!H:H,MATCH(data!$N46,lists!G:G,0),0)+INDEX(lists!J:J,MATCH(data!$O46,lists!I:I,0),0)+INDEX(lists!L:L,MATCH(data!$P46,lists!K:K,0),0)</f>
        <v>#N/A</v>
      </c>
      <c r="T46" s="42" t="e">
        <f>IF(AND(data!$S46&gt;='risk bands'!$B$3,data!$S46&lt;='risk bands'!$C$3),"High risk",IF(AND(data!$S46&gt;='risk bands'!$B$4,data!$S46&lt;='risk bands'!$C$4),"Medium risk","Low risk"))</f>
        <v>#N/A</v>
      </c>
      <c r="U46" s="42"/>
      <c r="V46" s="40"/>
      <c r="W46" s="40"/>
      <c r="X46" s="40"/>
      <c r="Y46" s="40"/>
      <c r="Z46" s="40"/>
      <c r="AA46" s="40"/>
      <c r="AB46" s="40"/>
      <c r="AC46" s="40"/>
      <c r="AD46" s="42" t="e" cm="1">
        <f t="array" ref="AD46">INDEX(lists!N:N,MATCH(data!$U46,lists!M:M,0),0)+INDEX(lists!P:P,MATCH(data!$V46,lists!O:O,0),0)+INDEX(lists!R:R,MATCH(data!$W46,lists!Q:Q,0),0)+INDEX(lists!T:T,MATCH(data!$X46,lists!S:S,0),0)+INDEX(lists!V:V,MATCH(data!$Y46,lists!U:U,0),0)</f>
        <v>#N/A</v>
      </c>
      <c r="AE46" s="42" t="e">
        <f>IF(AND(data!$AD46&gt;='risk bands'!$D$3,data!$AD46&lt;='risk bands'!$E$3),"High risk",IF(AND(data!$AD46&gt;='risk bands'!$D$4,data!$AD46&lt;='risk bands'!$E$4),"Medium risk","Low risk"))</f>
        <v>#N/A</v>
      </c>
      <c r="AF46" s="42"/>
      <c r="AG46" s="42"/>
      <c r="AH46" s="40"/>
      <c r="AI46" s="42"/>
      <c r="AJ46" s="43"/>
      <c r="AK46" s="44" t="e" cm="1">
        <f t="array" ref="AK46">INDEX(lists!AA:AA,MATCH(data!$AF46,lists!Z:Z,0),0)+INDEX(lists!AC:AC,MATCH(data!$AG46,lists!AB:AB,0),0)+INDEX(lists!AE:AE,MATCH(data!$AH46,lists!AD:AD,0),0)+INDEX(lists!AG:AG,MATCH(data!$AI46,lists!AF:AF,0),0)</f>
        <v>#N/A</v>
      </c>
      <c r="AL46" s="42" t="e">
        <f>IF(AND(data!$AK46&gt;='risk bands'!$F$3,data!$AK46&lt;='risk bands'!$G$3),"High risk",IF(AND(data!$AK46&gt;='risk bands'!$F$4,data!$AK46&lt;='risk bands'!$G$4),"Medium risk","Low risk"))</f>
        <v>#N/A</v>
      </c>
      <c r="AM46" s="40"/>
      <c r="AN46" s="43"/>
      <c r="AO46" s="44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57"/>
    </row>
    <row r="47" spans="1:56" ht="14.5" thickBot="1" x14ac:dyDescent="0.35">
      <c r="A47" s="47"/>
      <c r="B47" s="50"/>
      <c r="C47" s="48"/>
      <c r="D47" s="49"/>
      <c r="E47" s="50"/>
      <c r="F47" s="51"/>
      <c r="G47" s="51"/>
      <c r="H47" s="51"/>
      <c r="I47" s="50"/>
      <c r="J47" s="50"/>
      <c r="K47" s="50"/>
      <c r="L47" s="50"/>
      <c r="M47" s="50"/>
      <c r="N47" s="50"/>
      <c r="O47" s="50"/>
      <c r="P47" s="52"/>
      <c r="Q47" s="52"/>
      <c r="R47" s="52"/>
      <c r="S47" s="52" t="e" cm="1">
        <f t="array" ref="S47">INDEX(lists!F:F,MATCH(data!$M47,lists!E:E,0),0)+INDEX(lists!H:H,MATCH(data!$N47,lists!G:G,0),0)+INDEX(lists!J:J,MATCH(data!$O47,lists!I:I,0),0)+INDEX(lists!L:L,MATCH(data!$P47,lists!K:K,0),0)</f>
        <v>#N/A</v>
      </c>
      <c r="T47" s="52" t="e">
        <f>IF(AND(data!$S47&gt;='risk bands'!$B$3,data!$S47&lt;='risk bands'!$C$3),"High risk",IF(AND(data!$S47&gt;='risk bands'!$B$4,data!$S47&lt;='risk bands'!$C$4),"Medium risk","Low risk"))</f>
        <v>#N/A</v>
      </c>
      <c r="U47" s="50"/>
      <c r="V47" s="50"/>
      <c r="W47" s="50"/>
      <c r="X47" s="50"/>
      <c r="Y47" s="50"/>
      <c r="Z47" s="50"/>
      <c r="AA47" s="50"/>
      <c r="AB47" s="50"/>
      <c r="AC47" s="50"/>
      <c r="AD47" s="52" t="e" cm="1">
        <f t="array" ref="AD47">INDEX(lists!N:N,MATCH(data!$U47,lists!M:M,0),0)+INDEX(lists!P:P,MATCH(data!$V47,lists!O:O,0),0)+INDEX(lists!R:R,MATCH(data!$W47,lists!Q:Q,0),0)+INDEX(lists!T:T,MATCH(data!$X47,lists!S:S,0),0)+INDEX(lists!V:V,MATCH(data!$Y47,lists!U:U,0),0)</f>
        <v>#N/A</v>
      </c>
      <c r="AE47" s="52" t="e">
        <f>IF(AND(data!$AD47&gt;='risk bands'!$D$3,data!$AD47&lt;='risk bands'!$E$3),"High risk",IF(AND(data!$AD47&gt;='risk bands'!$D$4,data!$AD47&lt;='risk bands'!$E$4),"Medium risk","Low risk"))</f>
        <v>#N/A</v>
      </c>
      <c r="AF47" s="52"/>
      <c r="AG47" s="52"/>
      <c r="AH47" s="50"/>
      <c r="AI47" s="52"/>
      <c r="AJ47" s="53"/>
      <c r="AK47" s="54" t="e" cm="1">
        <f t="array" ref="AK47">INDEX(lists!AA:AA,MATCH(data!$AF47,lists!Z:Z,0),0)+INDEX(lists!AC:AC,MATCH(data!$AG47,lists!AB:AB,0),0)+INDEX(lists!AE:AE,MATCH(data!$AH47,lists!AD:AD,0),0)+INDEX(lists!AG:AG,MATCH(data!$AI47,lists!AF:AF,0),0)</f>
        <v>#N/A</v>
      </c>
      <c r="AL47" s="52" t="e">
        <f>IF(AND(data!$AK47&gt;='risk bands'!$F$3,data!$AK47&lt;='risk bands'!$G$3),"High risk",IF(AND(data!$AK47&gt;='risk bands'!$F$4,data!$AK47&lt;='risk bands'!$G$4),"Medium risk","Low risk"))</f>
        <v>#N/A</v>
      </c>
      <c r="AM47" s="52"/>
      <c r="AN47" s="53"/>
      <c r="AO47" s="54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8"/>
    </row>
    <row r="48" spans="1:56" ht="14.5" thickBot="1" x14ac:dyDescent="0.35">
      <c r="A48" s="37"/>
      <c r="B48" s="40"/>
      <c r="C48" s="38"/>
      <c r="D48" s="39"/>
      <c r="E48" s="40"/>
      <c r="F48" s="41"/>
      <c r="G48" s="40"/>
      <c r="H48" s="40"/>
      <c r="I48" s="40"/>
      <c r="J48" s="40"/>
      <c r="K48" s="40"/>
      <c r="L48" s="40"/>
      <c r="M48" s="42"/>
      <c r="N48" s="42"/>
      <c r="O48" s="42"/>
      <c r="P48" s="42"/>
      <c r="Q48" s="42"/>
      <c r="R48" s="42"/>
      <c r="S48" s="42" t="e" cm="1">
        <f t="array" ref="S48">INDEX(lists!F:F,MATCH(data!$M48,lists!E:E,0),0)+INDEX(lists!H:H,MATCH(data!$N48,lists!G:G,0),0)+INDEX(lists!J:J,MATCH(data!$O48,lists!I:I,0),0)+INDEX(lists!L:L,MATCH(data!$P48,lists!K:K,0),0)</f>
        <v>#N/A</v>
      </c>
      <c r="T48" s="42" t="e">
        <f>IF(AND(data!$S48&gt;='risk bands'!$B$3,data!$S48&lt;='risk bands'!$C$3),"High risk",IF(AND(data!$S48&gt;='risk bands'!$B$4,data!$S48&lt;='risk bands'!$C$4),"Medium risk","Low risk"))</f>
        <v>#N/A</v>
      </c>
      <c r="U48" s="42"/>
      <c r="V48" s="42"/>
      <c r="W48" s="42"/>
      <c r="X48" s="40"/>
      <c r="Y48" s="40"/>
      <c r="Z48" s="40"/>
      <c r="AA48" s="40"/>
      <c r="AB48" s="40"/>
      <c r="AC48" s="40"/>
      <c r="AD48" s="42" t="e" cm="1">
        <f t="array" ref="AD48">INDEX(lists!N:N,MATCH(data!$U48,lists!M:M,0),0)+INDEX(lists!P:P,MATCH(data!$V48,lists!O:O,0),0)+INDEX(lists!R:R,MATCH(data!$W48,lists!Q:Q,0),0)+INDEX(lists!T:T,MATCH(data!$X48,lists!S:S,0),0)+INDEX(lists!V:V,MATCH(data!$Y48,lists!U:U,0),0)</f>
        <v>#N/A</v>
      </c>
      <c r="AE48" s="42" t="e">
        <f>IF(AND(data!$AD48&gt;='risk bands'!$D$3,data!$AD48&lt;='risk bands'!$E$3),"High risk",IF(AND(data!$AD48&gt;='risk bands'!$D$4,data!$AD48&lt;='risk bands'!$E$4),"Medium risk","Low risk"))</f>
        <v>#N/A</v>
      </c>
      <c r="AF48" s="42"/>
      <c r="AG48" s="42"/>
      <c r="AH48" s="40"/>
      <c r="AI48" s="42"/>
      <c r="AJ48" s="43"/>
      <c r="AK48" s="44" t="e" cm="1">
        <f t="array" ref="AK48">INDEX(lists!AA:AA,MATCH(data!$AF48,lists!Z:Z,0),0)+INDEX(lists!AC:AC,MATCH(data!$AG48,lists!AB:AB,0),0)+INDEX(lists!AE:AE,MATCH(data!$AH48,lists!AD:AD,0),0)+INDEX(lists!AG:AG,MATCH(data!$AI48,lists!AF:AF,0),0)</f>
        <v>#N/A</v>
      </c>
      <c r="AL48" s="42" t="e">
        <f>IF(AND(data!$AK48&gt;='risk bands'!$F$3,data!$AK48&lt;='risk bands'!$G$3),"High risk",IF(AND(data!$AK48&gt;='risk bands'!$F$4,data!$AK48&lt;='risk bands'!$G$4),"Medium risk","Low risk"))</f>
        <v>#N/A</v>
      </c>
      <c r="AM48" s="42"/>
      <c r="AN48" s="43"/>
      <c r="AO48" s="44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57"/>
    </row>
    <row r="49" spans="1:56" ht="14.5" thickBot="1" x14ac:dyDescent="0.35">
      <c r="A49" s="47"/>
      <c r="B49" s="50"/>
      <c r="C49" s="48"/>
      <c r="D49" s="49"/>
      <c r="E49" s="50"/>
      <c r="F49" s="50"/>
      <c r="G49" s="50"/>
      <c r="H49" s="50"/>
      <c r="I49" s="50"/>
      <c r="J49" s="50"/>
      <c r="K49" s="50"/>
      <c r="L49" s="50"/>
      <c r="M49" s="52"/>
      <c r="N49" s="52"/>
      <c r="O49" s="50"/>
      <c r="P49" s="52"/>
      <c r="Q49" s="52"/>
      <c r="R49" s="52"/>
      <c r="S49" s="52" t="e" cm="1">
        <f t="array" ref="S49">INDEX(lists!F:F,MATCH(data!$M49,lists!E:E,0),0)+INDEX(lists!H:H,MATCH(data!$N49,lists!G:G,0),0)+INDEX(lists!J:J,MATCH(data!$O49,lists!I:I,0),0)+INDEX(lists!L:L,MATCH(data!$P49,lists!K:K,0),0)</f>
        <v>#N/A</v>
      </c>
      <c r="T49" s="52" t="e">
        <f>IF(AND(data!$S49&gt;='risk bands'!$B$3,data!$S49&lt;='risk bands'!$C$3),"High risk",IF(AND(data!$S49&gt;='risk bands'!$B$4,data!$S49&lt;='risk bands'!$C$4),"Medium risk","Low risk"))</f>
        <v>#N/A</v>
      </c>
      <c r="U49" s="50"/>
      <c r="V49" s="50"/>
      <c r="W49" s="50"/>
      <c r="X49" s="50"/>
      <c r="Y49" s="50"/>
      <c r="Z49" s="50"/>
      <c r="AA49" s="50"/>
      <c r="AB49" s="50"/>
      <c r="AC49" s="50"/>
      <c r="AD49" s="52" t="e" cm="1">
        <f t="array" ref="AD49">INDEX(lists!N:N,MATCH(data!$U49,lists!M:M,0),0)+INDEX(lists!P:P,MATCH(data!$V49,lists!O:O,0),0)+INDEX(lists!R:R,MATCH(data!$W49,lists!Q:Q,0),0)+INDEX(lists!T:T,MATCH(data!$X49,lists!S:S,0),0)+INDEX(lists!V:V,MATCH(data!$Y49,lists!U:U,0),0)</f>
        <v>#N/A</v>
      </c>
      <c r="AE49" s="52" t="e">
        <f>IF(AND(data!$AD49&gt;='risk bands'!$D$3,data!$AD49&lt;='risk bands'!$E$3),"High risk",IF(AND(data!$AD49&gt;='risk bands'!$D$4,data!$AD49&lt;='risk bands'!$E$4),"Medium risk","Low risk"))</f>
        <v>#N/A</v>
      </c>
      <c r="AF49" s="52"/>
      <c r="AG49" s="52"/>
      <c r="AH49" s="50"/>
      <c r="AI49" s="52"/>
      <c r="AJ49" s="53"/>
      <c r="AK49" s="54" t="e" cm="1">
        <f t="array" ref="AK49">INDEX(lists!AA:AA,MATCH(data!$AF49,lists!Z:Z,0),0)+INDEX(lists!AC:AC,MATCH(data!$AG49,lists!AB:AB,0),0)+INDEX(lists!AE:AE,MATCH(data!$AH49,lists!AD:AD,0),0)+INDEX(lists!AG:AG,MATCH(data!$AI49,lists!AF:AF,0),0)</f>
        <v>#N/A</v>
      </c>
      <c r="AL49" s="52" t="e">
        <f>IF(AND(data!$AK49&gt;='risk bands'!$F$3,data!$AK49&lt;='risk bands'!$G$3),"High risk",IF(AND(data!$AK49&gt;='risk bands'!$F$4,data!$AK49&lt;='risk bands'!$G$4),"Medium risk","Low risk"))</f>
        <v>#N/A</v>
      </c>
      <c r="AM49" s="52"/>
      <c r="AN49" s="53"/>
      <c r="AO49" s="54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8"/>
    </row>
    <row r="50" spans="1:56" ht="14.5" thickBot="1" x14ac:dyDescent="0.35">
      <c r="A50" s="37"/>
      <c r="B50" s="40"/>
      <c r="C50" s="38"/>
      <c r="D50" s="39"/>
      <c r="E50" s="40"/>
      <c r="F50" s="41"/>
      <c r="G50" s="40"/>
      <c r="H50" s="40"/>
      <c r="I50" s="40"/>
      <c r="J50" s="40"/>
      <c r="K50" s="40"/>
      <c r="L50" s="40"/>
      <c r="M50" s="40"/>
      <c r="N50" s="40"/>
      <c r="O50" s="42"/>
      <c r="P50" s="42"/>
      <c r="Q50" s="42"/>
      <c r="R50" s="42"/>
      <c r="S50" s="42" t="e" cm="1">
        <f t="array" ref="S50">INDEX(lists!F:F,MATCH(data!$M50,lists!E:E,0),0)+INDEX(lists!H:H,MATCH(data!$N50,lists!G:G,0),0)+INDEX(lists!J:J,MATCH(data!$O50,lists!I:I,0),0)+INDEX(lists!L:L,MATCH(data!$P50,lists!K:K,0),0)</f>
        <v>#N/A</v>
      </c>
      <c r="T50" s="42" t="e">
        <f>IF(AND(data!$S50&gt;='risk bands'!$B$3,data!$S50&lt;='risk bands'!$C$3),"High risk",IF(AND(data!$S50&gt;='risk bands'!$B$4,data!$S50&lt;='risk bands'!$C$4),"Medium risk","Low risk"))</f>
        <v>#N/A</v>
      </c>
      <c r="U50" s="42"/>
      <c r="V50" s="40"/>
      <c r="W50" s="40"/>
      <c r="X50" s="40"/>
      <c r="Y50" s="40"/>
      <c r="Z50" s="40"/>
      <c r="AA50" s="40"/>
      <c r="AB50" s="40"/>
      <c r="AC50" s="40"/>
      <c r="AD50" s="42" t="e" cm="1">
        <f t="array" ref="AD50">INDEX(lists!N:N,MATCH(data!$U50,lists!M:M,0),0)+INDEX(lists!P:P,MATCH(data!$V50,lists!O:O,0),0)+INDEX(lists!R:R,MATCH(data!$W50,lists!Q:Q,0),0)+INDEX(lists!T:T,MATCH(data!$X50,lists!S:S,0),0)+INDEX(lists!V:V,MATCH(data!$Y50,lists!U:U,0),0)</f>
        <v>#N/A</v>
      </c>
      <c r="AE50" s="42" t="e">
        <f>IF(AND(data!$AD50&gt;='risk bands'!$D$3,data!$AD50&lt;='risk bands'!$E$3),"High risk",IF(AND(data!$AD50&gt;='risk bands'!$D$4,data!$AD50&lt;='risk bands'!$E$4),"Medium risk","Low risk"))</f>
        <v>#N/A</v>
      </c>
      <c r="AF50" s="40"/>
      <c r="AG50" s="40"/>
      <c r="AH50" s="40"/>
      <c r="AI50" s="40"/>
      <c r="AJ50" s="43"/>
      <c r="AK50" s="44" t="e" cm="1">
        <f t="array" ref="AK50">INDEX(lists!AA:AA,MATCH(data!$AF50,lists!Z:Z,0),0)+INDEX(lists!AC:AC,MATCH(data!$AG50,lists!AB:AB,0),0)+INDEX(lists!AE:AE,MATCH(data!$AH50,lists!AD:AD,0),0)+INDEX(lists!AG:AG,MATCH(data!$AI50,lists!AF:AF,0),0)</f>
        <v>#N/A</v>
      </c>
      <c r="AL50" s="42" t="e">
        <f>IF(AND(data!$AK50&gt;='risk bands'!$F$3,data!$AK50&lt;='risk bands'!$G$3),"High risk",IF(AND(data!$AK50&gt;='risk bands'!$F$4,data!$AK50&lt;='risk bands'!$G$4),"Medium risk","Low risk"))</f>
        <v>#N/A</v>
      </c>
      <c r="AM50" s="40"/>
      <c r="AN50" s="43"/>
      <c r="AO50" s="45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6"/>
    </row>
    <row r="51" spans="1:56" ht="14.5" thickBot="1" x14ac:dyDescent="0.35">
      <c r="A51" s="47"/>
      <c r="B51" s="50"/>
      <c r="C51" s="48"/>
      <c r="D51" s="49"/>
      <c r="E51" s="50"/>
      <c r="F51" s="51"/>
      <c r="G51" s="50"/>
      <c r="H51" s="50"/>
      <c r="I51" s="50"/>
      <c r="J51" s="50"/>
      <c r="K51" s="50"/>
      <c r="L51" s="50"/>
      <c r="M51" s="52"/>
      <c r="N51" s="50"/>
      <c r="O51" s="52"/>
      <c r="P51" s="52"/>
      <c r="Q51" s="52"/>
      <c r="R51" s="52"/>
      <c r="S51" s="52" t="e" cm="1">
        <f t="array" ref="S51">INDEX(lists!F:F,MATCH(data!$M51,lists!E:E,0),0)+INDEX(lists!H:H,MATCH(data!$N51,lists!G:G,0),0)+INDEX(lists!J:J,MATCH(data!$O51,lists!I:I,0),0)+INDEX(lists!L:L,MATCH(data!$P51,lists!K:K,0),0)</f>
        <v>#N/A</v>
      </c>
      <c r="T51" s="52" t="e">
        <f>IF(AND(data!$S51&gt;='risk bands'!$B$3,data!$S51&lt;='risk bands'!$C$3),"High risk",IF(AND(data!$S51&gt;='risk bands'!$B$4,data!$S51&lt;='risk bands'!$C$4),"Medium risk","Low risk"))</f>
        <v>#N/A</v>
      </c>
      <c r="U51" s="52"/>
      <c r="V51" s="50"/>
      <c r="W51" s="50"/>
      <c r="X51" s="50"/>
      <c r="Y51" s="50"/>
      <c r="Z51" s="50"/>
      <c r="AA51" s="50"/>
      <c r="AB51" s="50"/>
      <c r="AC51" s="50"/>
      <c r="AD51" s="52" t="e" cm="1">
        <f t="array" ref="AD51">INDEX(lists!N:N,MATCH(data!$U51,lists!M:M,0),0)+INDEX(lists!P:P,MATCH(data!$V51,lists!O:O,0),0)+INDEX(lists!R:R,MATCH(data!$W51,lists!Q:Q,0),0)+INDEX(lists!T:T,MATCH(data!$X51,lists!S:S,0),0)+INDEX(lists!V:V,MATCH(data!$Y51,lists!U:U,0),0)</f>
        <v>#N/A</v>
      </c>
      <c r="AE51" s="52" t="e">
        <f>IF(AND(data!$AD51&gt;='risk bands'!$D$3,data!$AD51&lt;='risk bands'!$E$3),"High risk",IF(AND(data!$AD51&gt;='risk bands'!$D$4,data!$AD51&lt;='risk bands'!$E$4),"Medium risk","Low risk"))</f>
        <v>#N/A</v>
      </c>
      <c r="AF51" s="52"/>
      <c r="AG51" s="52"/>
      <c r="AH51" s="52"/>
      <c r="AI51" s="50"/>
      <c r="AJ51" s="53"/>
      <c r="AK51" s="54" t="e" cm="1">
        <f t="array" ref="AK51">INDEX(lists!AA:AA,MATCH(data!$AF51,lists!Z:Z,0),0)+INDEX(lists!AC:AC,MATCH(data!$AG51,lists!AB:AB,0),0)+INDEX(lists!AE:AE,MATCH(data!$AH51,lists!AD:AD,0),0)+INDEX(lists!AG:AG,MATCH(data!$AI51,lists!AF:AF,0),0)</f>
        <v>#N/A</v>
      </c>
      <c r="AL51" s="52" t="e">
        <f>IF(AND(data!$AK51&gt;='risk bands'!$F$3,data!$AK51&lt;='risk bands'!$G$3),"High risk",IF(AND(data!$AK51&gt;='risk bands'!$F$4,data!$AK51&lt;='risk bands'!$G$4),"Medium risk","Low risk"))</f>
        <v>#N/A</v>
      </c>
      <c r="AM51" s="52"/>
      <c r="AN51" s="53"/>
      <c r="AO51" s="54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8"/>
    </row>
    <row r="52" spans="1:56" ht="14.5" thickBot="1" x14ac:dyDescent="0.35">
      <c r="A52" s="37"/>
      <c r="B52" s="40"/>
      <c r="C52" s="38"/>
      <c r="D52" s="39"/>
      <c r="E52" s="40"/>
      <c r="F52" s="41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2" t="e" cm="1">
        <f t="array" ref="S52">INDEX(lists!F:F,MATCH(data!$M52,lists!E:E,0),0)+INDEX(lists!H:H,MATCH(data!$N52,lists!G:G,0),0)+INDEX(lists!J:J,MATCH(data!$O52,lists!I:I,0),0)+INDEX(lists!L:L,MATCH(data!$P52,lists!K:K,0),0)</f>
        <v>#N/A</v>
      </c>
      <c r="T52" s="42" t="e">
        <f>IF(AND(data!$S52&gt;='risk bands'!$B$3,data!$S52&lt;='risk bands'!$C$3),"High risk",IF(AND(data!$S52&gt;='risk bands'!$B$4,data!$S52&lt;='risk bands'!$C$4),"Medium risk","Low risk"))</f>
        <v>#N/A</v>
      </c>
      <c r="U52" s="40"/>
      <c r="V52" s="40"/>
      <c r="W52" s="40"/>
      <c r="X52" s="40"/>
      <c r="Y52" s="40"/>
      <c r="Z52" s="40"/>
      <c r="AA52" s="40"/>
      <c r="AB52" s="40"/>
      <c r="AC52" s="40"/>
      <c r="AD52" s="42" t="e" cm="1">
        <f t="array" ref="AD52">INDEX(lists!N:N,MATCH(data!$U52,lists!M:M,0),0)+INDEX(lists!P:P,MATCH(data!$V52,lists!O:O,0),0)+INDEX(lists!R:R,MATCH(data!$W52,lists!Q:Q,0),0)+INDEX(lists!T:T,MATCH(data!$X52,lists!S:S,0),0)+INDEX(lists!V:V,MATCH(data!$Y52,lists!U:U,0),0)</f>
        <v>#N/A</v>
      </c>
      <c r="AE52" s="42" t="e">
        <f>IF(AND(data!$AD52&gt;='risk bands'!$D$3,data!$AD52&lt;='risk bands'!$E$3),"High risk",IF(AND(data!$AD52&gt;='risk bands'!$D$4,data!$AD52&lt;='risk bands'!$E$4),"Medium risk","Low risk"))</f>
        <v>#N/A</v>
      </c>
      <c r="AF52" s="40"/>
      <c r="AG52" s="42"/>
      <c r="AH52" s="40"/>
      <c r="AI52" s="40"/>
      <c r="AJ52" s="43"/>
      <c r="AK52" s="44" t="e" cm="1">
        <f t="array" ref="AK52">INDEX(lists!AA:AA,MATCH(data!$AF52,lists!Z:Z,0),0)+INDEX(lists!AC:AC,MATCH(data!$AG52,lists!AB:AB,0),0)+INDEX(lists!AE:AE,MATCH(data!$AH52,lists!AD:AD,0),0)+INDEX(lists!AG:AG,MATCH(data!$AI52,lists!AF:AF,0),0)</f>
        <v>#N/A</v>
      </c>
      <c r="AL52" s="42" t="e">
        <f>IF(AND(data!$AK52&gt;='risk bands'!$F$3,data!$AK52&lt;='risk bands'!$G$3),"High risk",IF(AND(data!$AK52&gt;='risk bands'!$F$4,data!$AK52&lt;='risk bands'!$G$4),"Medium risk","Low risk"))</f>
        <v>#N/A</v>
      </c>
      <c r="AM52" s="40"/>
      <c r="AN52" s="43"/>
      <c r="AO52" s="45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6"/>
    </row>
    <row r="53" spans="1:56" ht="14.5" thickBot="1" x14ac:dyDescent="0.35">
      <c r="A53" s="47"/>
      <c r="B53" s="50"/>
      <c r="C53" s="48"/>
      <c r="D53" s="49"/>
      <c r="E53" s="50"/>
      <c r="F53" s="51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2" t="e" cm="1">
        <f t="array" ref="S53">INDEX(lists!F:F,MATCH(data!$M53,lists!E:E,0),0)+INDEX(lists!H:H,MATCH(data!$N53,lists!G:G,0),0)+INDEX(lists!J:J,MATCH(data!$O53,lists!I:I,0),0)+INDEX(lists!L:L,MATCH(data!$P53,lists!K:K,0),0)</f>
        <v>#N/A</v>
      </c>
      <c r="T53" s="52" t="e">
        <f>IF(AND(data!$S53&gt;='risk bands'!$B$3,data!$S53&lt;='risk bands'!$C$3),"High risk",IF(AND(data!$S53&gt;='risk bands'!$B$4,data!$S53&lt;='risk bands'!$C$4),"Medium risk","Low risk"))</f>
        <v>#N/A</v>
      </c>
      <c r="U53" s="50"/>
      <c r="V53" s="50"/>
      <c r="W53" s="50"/>
      <c r="X53" s="50"/>
      <c r="Y53" s="50"/>
      <c r="Z53" s="50"/>
      <c r="AA53" s="50"/>
      <c r="AB53" s="50"/>
      <c r="AC53" s="50"/>
      <c r="AD53" s="52" t="e" cm="1">
        <f t="array" ref="AD53">INDEX(lists!N:N,MATCH(data!$U53,lists!M:M,0),0)+INDEX(lists!P:P,MATCH(data!$V53,lists!O:O,0),0)+INDEX(lists!R:R,MATCH(data!$W53,lists!Q:Q,0),0)+INDEX(lists!T:T,MATCH(data!$X53,lists!S:S,0),0)+INDEX(lists!V:V,MATCH(data!$Y53,lists!U:U,0),0)</f>
        <v>#N/A</v>
      </c>
      <c r="AE53" s="52" t="e">
        <f>IF(AND(data!$AD53&gt;='risk bands'!$D$3,data!$AD53&lt;='risk bands'!$E$3),"High risk",IF(AND(data!$AD53&gt;='risk bands'!$D$4,data!$AD53&lt;='risk bands'!$E$4),"Medium risk","Low risk"))</f>
        <v>#N/A</v>
      </c>
      <c r="AF53" s="50"/>
      <c r="AG53" s="52"/>
      <c r="AH53" s="50"/>
      <c r="AI53" s="50"/>
      <c r="AJ53" s="53"/>
      <c r="AK53" s="54" t="e" cm="1">
        <f t="array" ref="AK53">INDEX(lists!AA:AA,MATCH(data!$AF53,lists!Z:Z,0),0)+INDEX(lists!AC:AC,MATCH(data!$AG53,lists!AB:AB,0),0)+INDEX(lists!AE:AE,MATCH(data!$AH53,lists!AD:AD,0),0)+INDEX(lists!AG:AG,MATCH(data!$AI53,lists!AF:AF,0),0)</f>
        <v>#N/A</v>
      </c>
      <c r="AL53" s="52" t="e">
        <f>IF(AND(data!$AK53&gt;='risk bands'!$F$3,data!$AK53&lt;='risk bands'!$G$3),"High risk",IF(AND(data!$AK53&gt;='risk bands'!$F$4,data!$AK53&lt;='risk bands'!$G$4),"Medium risk","Low risk"))</f>
        <v>#N/A</v>
      </c>
      <c r="AM53" s="50"/>
      <c r="AN53" s="53"/>
      <c r="AO53" s="55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6"/>
    </row>
    <row r="54" spans="1:56" ht="14.5" thickBot="1" x14ac:dyDescent="0.35">
      <c r="A54" s="37"/>
      <c r="B54" s="40"/>
      <c r="C54" s="38"/>
      <c r="D54" s="39"/>
      <c r="E54" s="40"/>
      <c r="F54" s="41"/>
      <c r="G54" s="40"/>
      <c r="H54" s="40"/>
      <c r="I54" s="40"/>
      <c r="J54" s="40"/>
      <c r="K54" s="40"/>
      <c r="L54" s="40"/>
      <c r="M54" s="42"/>
      <c r="N54" s="42"/>
      <c r="O54" s="42"/>
      <c r="P54" s="42"/>
      <c r="Q54" s="42"/>
      <c r="R54" s="42"/>
      <c r="S54" s="42" t="e" cm="1">
        <f t="array" ref="S54">INDEX(lists!F:F,MATCH(data!$M54,lists!E:E,0),0)+INDEX(lists!H:H,MATCH(data!$N54,lists!G:G,0),0)+INDEX(lists!J:J,MATCH(data!$O54,lists!I:I,0),0)+INDEX(lists!L:L,MATCH(data!$P54,lists!K:K,0),0)</f>
        <v>#N/A</v>
      </c>
      <c r="T54" s="42" t="e">
        <f>IF(AND(data!$S54&gt;='risk bands'!$B$3,data!$S54&lt;='risk bands'!$C$3),"High risk",IF(AND(data!$S54&gt;='risk bands'!$B$4,data!$S54&lt;='risk bands'!$C$4),"Medium risk","Low risk"))</f>
        <v>#N/A</v>
      </c>
      <c r="U54" s="42"/>
      <c r="V54" s="40"/>
      <c r="W54" s="40"/>
      <c r="X54" s="42"/>
      <c r="Y54" s="42"/>
      <c r="Z54" s="42"/>
      <c r="AA54" s="42"/>
      <c r="AB54" s="42"/>
      <c r="AC54" s="42"/>
      <c r="AD54" s="42" t="e" cm="1">
        <f t="array" ref="AD54">INDEX(lists!N:N,MATCH(data!$U54,lists!M:M,0),0)+INDEX(lists!P:P,MATCH(data!$V54,lists!O:O,0),0)+INDEX(lists!R:R,MATCH(data!$W54,lists!Q:Q,0),0)+INDEX(lists!T:T,MATCH(data!$X54,lists!S:S,0),0)+INDEX(lists!V:V,MATCH(data!$Y54,lists!U:U,0),0)</f>
        <v>#N/A</v>
      </c>
      <c r="AE54" s="42" t="e">
        <f>IF(AND(data!$AD54&gt;='risk bands'!$D$3,data!$AD54&lt;='risk bands'!$E$3),"High risk",IF(AND(data!$AD54&gt;='risk bands'!$D$4,data!$AD54&lt;='risk bands'!$E$4),"Medium risk","Low risk"))</f>
        <v>#N/A</v>
      </c>
      <c r="AF54" s="42"/>
      <c r="AG54" s="42"/>
      <c r="AH54" s="42"/>
      <c r="AI54" s="42"/>
      <c r="AJ54" s="43"/>
      <c r="AK54" s="44" t="e" cm="1">
        <f t="array" ref="AK54">INDEX(lists!AA:AA,MATCH(data!$AF54,lists!Z:Z,0),0)+INDEX(lists!AC:AC,MATCH(data!$AG54,lists!AB:AB,0),0)+INDEX(lists!AE:AE,MATCH(data!$AH54,lists!AD:AD,0),0)+INDEX(lists!AG:AG,MATCH(data!$AI54,lists!AF:AF,0),0)</f>
        <v>#N/A</v>
      </c>
      <c r="AL54" s="42" t="e">
        <f>IF(AND(data!$AK54&gt;='risk bands'!$F$3,data!$AK54&lt;='risk bands'!$G$3),"High risk",IF(AND(data!$AK54&gt;='risk bands'!$F$4,data!$AK54&lt;='risk bands'!$G$4),"Medium risk","Low risk"))</f>
        <v>#N/A</v>
      </c>
      <c r="AM54" s="42"/>
      <c r="AN54" s="43"/>
      <c r="AO54" s="44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57"/>
    </row>
    <row r="55" spans="1:56" ht="14.5" thickBot="1" x14ac:dyDescent="0.35">
      <c r="A55" s="47"/>
      <c r="B55" s="50"/>
      <c r="C55" s="48"/>
      <c r="D55" s="49"/>
      <c r="E55" s="50"/>
      <c r="F55" s="51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2" t="e" cm="1">
        <f t="array" ref="S55">INDEX(lists!F:F,MATCH(data!$M55,lists!E:E,0),0)+INDEX(lists!H:H,MATCH(data!$N55,lists!G:G,0),0)+INDEX(lists!J:J,MATCH(data!$O55,lists!I:I,0),0)+INDEX(lists!L:L,MATCH(data!$P55,lists!K:K,0),0)</f>
        <v>#N/A</v>
      </c>
      <c r="T55" s="52" t="e">
        <f>IF(AND(data!$S55&gt;='risk bands'!$B$3,data!$S55&lt;='risk bands'!$C$3),"High risk",IF(AND(data!$S55&gt;='risk bands'!$B$4,data!$S55&lt;='risk bands'!$C$4),"Medium risk","Low risk"))</f>
        <v>#N/A</v>
      </c>
      <c r="U55" s="50"/>
      <c r="V55" s="50"/>
      <c r="W55" s="50"/>
      <c r="X55" s="50"/>
      <c r="Y55" s="50"/>
      <c r="Z55" s="50"/>
      <c r="AA55" s="50"/>
      <c r="AB55" s="50"/>
      <c r="AC55" s="50"/>
      <c r="AD55" s="52" t="e" cm="1">
        <f t="array" ref="AD55">INDEX(lists!N:N,MATCH(data!$U55,lists!M:M,0),0)+INDEX(lists!P:P,MATCH(data!$V55,lists!O:O,0),0)+INDEX(lists!R:R,MATCH(data!$W55,lists!Q:Q,0),0)+INDEX(lists!T:T,MATCH(data!$X55,lists!S:S,0),0)+INDEX(lists!V:V,MATCH(data!$Y55,lists!U:U,0),0)</f>
        <v>#N/A</v>
      </c>
      <c r="AE55" s="52" t="e">
        <f>IF(AND(data!$AD55&gt;='risk bands'!$D$3,data!$AD55&lt;='risk bands'!$E$3),"High risk",IF(AND(data!$AD55&gt;='risk bands'!$D$4,data!$AD55&lt;='risk bands'!$E$4),"Medium risk","Low risk"))</f>
        <v>#N/A</v>
      </c>
      <c r="AF55" s="50"/>
      <c r="AG55" s="50"/>
      <c r="AH55" s="50"/>
      <c r="AI55" s="50"/>
      <c r="AJ55" s="53"/>
      <c r="AK55" s="54" t="e" cm="1">
        <f t="array" ref="AK55">INDEX(lists!AA:AA,MATCH(data!$AF55,lists!Z:Z,0),0)+INDEX(lists!AC:AC,MATCH(data!$AG55,lists!AB:AB,0),0)+INDEX(lists!AE:AE,MATCH(data!$AH55,lists!AD:AD,0),0)+INDEX(lists!AG:AG,MATCH(data!$AI55,lists!AF:AF,0),0)</f>
        <v>#N/A</v>
      </c>
      <c r="AL55" s="52" t="e">
        <f>IF(AND(data!$AK55&gt;='risk bands'!$F$3,data!$AK55&lt;='risk bands'!$G$3),"High risk",IF(AND(data!$AK55&gt;='risk bands'!$F$4,data!$AK55&lt;='risk bands'!$G$4),"Medium risk","Low risk"))</f>
        <v>#N/A</v>
      </c>
      <c r="AM55" s="50"/>
      <c r="AN55" s="53"/>
      <c r="AO55" s="55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6"/>
    </row>
    <row r="56" spans="1:56" ht="14.5" thickBot="1" x14ac:dyDescent="0.35">
      <c r="A56" s="37"/>
      <c r="B56" s="40"/>
      <c r="C56" s="38"/>
      <c r="D56" s="39"/>
      <c r="E56" s="40"/>
      <c r="F56" s="41"/>
      <c r="G56" s="41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2" t="e" cm="1">
        <f t="array" ref="S56">INDEX(lists!F:F,MATCH(data!$M56,lists!E:E,0),0)+INDEX(lists!H:H,MATCH(data!$N56,lists!G:G,0),0)+INDEX(lists!J:J,MATCH(data!$O56,lists!I:I,0),0)+INDEX(lists!L:L,MATCH(data!$P56,lists!K:K,0),0)</f>
        <v>#N/A</v>
      </c>
      <c r="T56" s="42" t="e">
        <f>IF(AND(data!$S56&gt;='risk bands'!$B$3,data!$S56&lt;='risk bands'!$C$3),"High risk",IF(AND(data!$S56&gt;='risk bands'!$B$4,data!$S56&lt;='risk bands'!$C$4),"Medium risk","Low risk"))</f>
        <v>#N/A</v>
      </c>
      <c r="U56" s="40"/>
      <c r="V56" s="40"/>
      <c r="W56" s="40"/>
      <c r="X56" s="40"/>
      <c r="Y56" s="40"/>
      <c r="Z56" s="40"/>
      <c r="AA56" s="40"/>
      <c r="AB56" s="40"/>
      <c r="AC56" s="40"/>
      <c r="AD56" s="42" t="e" cm="1">
        <f t="array" ref="AD56">INDEX(lists!N:N,MATCH(data!$U56,lists!M:M,0),0)+INDEX(lists!P:P,MATCH(data!$V56,lists!O:O,0),0)+INDEX(lists!R:R,MATCH(data!$W56,lists!Q:Q,0),0)+INDEX(lists!T:T,MATCH(data!$X56,lists!S:S,0),0)+INDEX(lists!V:V,MATCH(data!$Y56,lists!U:U,0),0)</f>
        <v>#N/A</v>
      </c>
      <c r="AE56" s="42" t="e">
        <f>IF(AND(data!$AD56&gt;='risk bands'!$D$3,data!$AD56&lt;='risk bands'!$E$3),"High risk",IF(AND(data!$AD56&gt;='risk bands'!$D$4,data!$AD56&lt;='risk bands'!$E$4),"Medium risk","Low risk"))</f>
        <v>#N/A</v>
      </c>
      <c r="AF56" s="40"/>
      <c r="AG56" s="40"/>
      <c r="AH56" s="40"/>
      <c r="AI56" s="40"/>
      <c r="AJ56" s="43"/>
      <c r="AK56" s="44" t="e" cm="1">
        <f t="array" ref="AK56">INDEX(lists!AA:AA,MATCH(data!$AF56,lists!Z:Z,0),0)+INDEX(lists!AC:AC,MATCH(data!$AG56,lists!AB:AB,0),0)+INDEX(lists!AE:AE,MATCH(data!$AH56,lists!AD:AD,0),0)+INDEX(lists!AG:AG,MATCH(data!$AI56,lists!AF:AF,0),0)</f>
        <v>#N/A</v>
      </c>
      <c r="AL56" s="42" t="e">
        <f>IF(AND(data!$AK56&gt;='risk bands'!$F$3,data!$AK56&lt;='risk bands'!$G$3),"High risk",IF(AND(data!$AK56&gt;='risk bands'!$F$4,data!$AK56&lt;='risk bands'!$G$4),"Medium risk","Low risk"))</f>
        <v>#N/A</v>
      </c>
      <c r="AM56" s="40"/>
      <c r="AN56" s="43"/>
      <c r="AO56" s="45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6"/>
    </row>
    <row r="57" spans="1:56" ht="14.5" thickBot="1" x14ac:dyDescent="0.35">
      <c r="A57" s="47"/>
      <c r="B57" s="50"/>
      <c r="C57" s="48"/>
      <c r="D57" s="49"/>
      <c r="E57" s="50"/>
      <c r="F57" s="51"/>
      <c r="G57" s="51"/>
      <c r="H57" s="51"/>
      <c r="I57" s="50"/>
      <c r="J57" s="50"/>
      <c r="K57" s="50"/>
      <c r="L57" s="50"/>
      <c r="M57" s="52"/>
      <c r="N57" s="52"/>
      <c r="O57" s="52"/>
      <c r="P57" s="52"/>
      <c r="Q57" s="52"/>
      <c r="R57" s="52"/>
      <c r="S57" s="52" t="e" cm="1">
        <f t="array" ref="S57">INDEX(lists!F:F,MATCH(data!$M57,lists!E:E,0),0)+INDEX(lists!H:H,MATCH(data!$N57,lists!G:G,0),0)+INDEX(lists!J:J,MATCH(data!$O57,lists!I:I,0),0)+INDEX(lists!L:L,MATCH(data!$P57,lists!K:K,0),0)</f>
        <v>#N/A</v>
      </c>
      <c r="T57" s="52" t="e">
        <f>IF(AND(data!$S57&gt;='risk bands'!$B$3,data!$S57&lt;='risk bands'!$C$3),"High risk",IF(AND(data!$S57&gt;='risk bands'!$B$4,data!$S57&lt;='risk bands'!$C$4),"Medium risk","Low risk"))</f>
        <v>#N/A</v>
      </c>
      <c r="U57" s="52"/>
      <c r="V57" s="50"/>
      <c r="W57" s="50"/>
      <c r="X57" s="52"/>
      <c r="Y57" s="52"/>
      <c r="Z57" s="52"/>
      <c r="AA57" s="52"/>
      <c r="AB57" s="52"/>
      <c r="AC57" s="52"/>
      <c r="AD57" s="52" t="e" cm="1">
        <f t="array" ref="AD57">INDEX(lists!N:N,MATCH(data!$U57,lists!M:M,0),0)+INDEX(lists!P:P,MATCH(data!$V57,lists!O:O,0),0)+INDEX(lists!R:R,MATCH(data!$W57,lists!Q:Q,0),0)+INDEX(lists!T:T,MATCH(data!$X57,lists!S:S,0),0)+INDEX(lists!V:V,MATCH(data!$Y57,lists!U:U,0),0)</f>
        <v>#N/A</v>
      </c>
      <c r="AE57" s="52" t="e">
        <f>IF(AND(data!$AD57&gt;='risk bands'!$D$3,data!$AD57&lt;='risk bands'!$E$3),"High risk",IF(AND(data!$AD57&gt;='risk bands'!$D$4,data!$AD57&lt;='risk bands'!$E$4),"Medium risk","Low risk"))</f>
        <v>#N/A</v>
      </c>
      <c r="AF57" s="52"/>
      <c r="AG57" s="52"/>
      <c r="AH57" s="52"/>
      <c r="AI57" s="52"/>
      <c r="AJ57" s="53"/>
      <c r="AK57" s="54" t="e" cm="1">
        <f t="array" ref="AK57">INDEX(lists!AA:AA,MATCH(data!$AF57,lists!Z:Z,0),0)+INDEX(lists!AC:AC,MATCH(data!$AG57,lists!AB:AB,0),0)+INDEX(lists!AE:AE,MATCH(data!$AH57,lists!AD:AD,0),0)+INDEX(lists!AG:AG,MATCH(data!$AI57,lists!AF:AF,0),0)</f>
        <v>#N/A</v>
      </c>
      <c r="AL57" s="52" t="e">
        <f>IF(AND(data!$AK57&gt;='risk bands'!$F$3,data!$AK57&lt;='risk bands'!$G$3),"High risk",IF(AND(data!$AK57&gt;='risk bands'!$F$4,data!$AK57&lt;='risk bands'!$G$4),"Medium risk","Low risk"))</f>
        <v>#N/A</v>
      </c>
      <c r="AM57" s="52"/>
      <c r="AN57" s="53"/>
      <c r="AO57" s="54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8"/>
    </row>
    <row r="58" spans="1:56" ht="14.5" thickBot="1" x14ac:dyDescent="0.35">
      <c r="A58" s="37"/>
      <c r="B58" s="40"/>
      <c r="C58" s="38"/>
      <c r="D58" s="39"/>
      <c r="E58" s="40"/>
      <c r="F58" s="41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2" t="e" cm="1">
        <f t="array" ref="S58">INDEX(lists!F:F,MATCH(data!$M58,lists!E:E,0),0)+INDEX(lists!H:H,MATCH(data!$N58,lists!G:G,0),0)+INDEX(lists!J:J,MATCH(data!$O58,lists!I:I,0),0)+INDEX(lists!L:L,MATCH(data!$P58,lists!K:K,0),0)</f>
        <v>#N/A</v>
      </c>
      <c r="T58" s="42" t="e">
        <f>IF(AND(data!$S58&gt;='risk bands'!$B$3,data!$S58&lt;='risk bands'!$C$3),"High risk",IF(AND(data!$S58&gt;='risk bands'!$B$4,data!$S58&lt;='risk bands'!$C$4),"Medium risk","Low risk"))</f>
        <v>#N/A</v>
      </c>
      <c r="U58" s="40"/>
      <c r="V58" s="40"/>
      <c r="W58" s="40"/>
      <c r="X58" s="40"/>
      <c r="Y58" s="40"/>
      <c r="Z58" s="40"/>
      <c r="AA58" s="40"/>
      <c r="AB58" s="40"/>
      <c r="AC58" s="40"/>
      <c r="AD58" s="42" t="e" cm="1">
        <f t="array" ref="AD58">INDEX(lists!N:N,MATCH(data!$U58,lists!M:M,0),0)+INDEX(lists!P:P,MATCH(data!$V58,lists!O:O,0),0)+INDEX(lists!R:R,MATCH(data!$W58,lists!Q:Q,0),0)+INDEX(lists!T:T,MATCH(data!$X58,lists!S:S,0),0)+INDEX(lists!V:V,MATCH(data!$Y58,lists!U:U,0),0)</f>
        <v>#N/A</v>
      </c>
      <c r="AE58" s="42" t="e">
        <f>IF(AND(data!$AD58&gt;='risk bands'!$D$3,data!$AD58&lt;='risk bands'!$E$3),"High risk",IF(AND(data!$AD58&gt;='risk bands'!$D$4,data!$AD58&lt;='risk bands'!$E$4),"Medium risk","Low risk"))</f>
        <v>#N/A</v>
      </c>
      <c r="AF58" s="40"/>
      <c r="AG58" s="40"/>
      <c r="AH58" s="40"/>
      <c r="AI58" s="40"/>
      <c r="AJ58" s="43"/>
      <c r="AK58" s="44" t="e" cm="1">
        <f t="array" ref="AK58">INDEX(lists!AA:AA,MATCH(data!$AF58,lists!Z:Z,0),0)+INDEX(lists!AC:AC,MATCH(data!$AG58,lists!AB:AB,0),0)+INDEX(lists!AE:AE,MATCH(data!$AH58,lists!AD:AD,0),0)+INDEX(lists!AG:AG,MATCH(data!$AI58,lists!AF:AF,0),0)</f>
        <v>#N/A</v>
      </c>
      <c r="AL58" s="42" t="e">
        <f>IF(AND(data!$AK58&gt;='risk bands'!$F$3,data!$AK58&lt;='risk bands'!$G$3),"High risk",IF(AND(data!$AK58&gt;='risk bands'!$F$4,data!$AK58&lt;='risk bands'!$G$4),"Medium risk","Low risk"))</f>
        <v>#N/A</v>
      </c>
      <c r="AM58" s="40"/>
      <c r="AN58" s="43"/>
      <c r="AO58" s="45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6"/>
    </row>
    <row r="59" spans="1:56" ht="14.5" thickBot="1" x14ac:dyDescent="0.35">
      <c r="A59" s="47"/>
      <c r="B59" s="50"/>
      <c r="C59" s="48"/>
      <c r="D59" s="49"/>
      <c r="E59" s="50"/>
      <c r="F59" s="51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2" t="e" cm="1">
        <f t="array" ref="S59">INDEX(lists!F:F,MATCH(data!$M59,lists!E:E,0),0)+INDEX(lists!H:H,MATCH(data!$N59,lists!G:G,0),0)+INDEX(lists!J:J,MATCH(data!$O59,lists!I:I,0),0)+INDEX(lists!L:L,MATCH(data!$P59,lists!K:K,0),0)</f>
        <v>#N/A</v>
      </c>
      <c r="T59" s="52" t="e">
        <f>IF(AND(data!$S59&gt;='risk bands'!$B$3,data!$S59&lt;='risk bands'!$C$3),"High risk",IF(AND(data!$S59&gt;='risk bands'!$B$4,data!$S59&lt;='risk bands'!$C$4),"Medium risk","Low risk"))</f>
        <v>#N/A</v>
      </c>
      <c r="U59" s="50"/>
      <c r="V59" s="50"/>
      <c r="W59" s="50"/>
      <c r="X59" s="50"/>
      <c r="Y59" s="50"/>
      <c r="Z59" s="50"/>
      <c r="AA59" s="50"/>
      <c r="AB59" s="50"/>
      <c r="AC59" s="50"/>
      <c r="AD59" s="52" t="e" cm="1">
        <f t="array" ref="AD59">INDEX(lists!N:N,MATCH(data!$U59,lists!M:M,0),0)+INDEX(lists!P:P,MATCH(data!$V59,lists!O:O,0),0)+INDEX(lists!R:R,MATCH(data!$W59,lists!Q:Q,0),0)+INDEX(lists!T:T,MATCH(data!$X59,lists!S:S,0),0)+INDEX(lists!V:V,MATCH(data!$Y59,lists!U:U,0),0)</f>
        <v>#N/A</v>
      </c>
      <c r="AE59" s="52" t="e">
        <f>IF(AND(data!$AD59&gt;='risk bands'!$D$3,data!$AD59&lt;='risk bands'!$E$3),"High risk",IF(AND(data!$AD59&gt;='risk bands'!$D$4,data!$AD59&lt;='risk bands'!$E$4),"Medium risk","Low risk"))</f>
        <v>#N/A</v>
      </c>
      <c r="AF59" s="50"/>
      <c r="AG59" s="50"/>
      <c r="AH59" s="50"/>
      <c r="AI59" s="50"/>
      <c r="AJ59" s="53"/>
      <c r="AK59" s="54" t="e" cm="1">
        <f t="array" ref="AK59">INDEX(lists!AA:AA,MATCH(data!$AF59,lists!Z:Z,0),0)+INDEX(lists!AC:AC,MATCH(data!$AG59,lists!AB:AB,0),0)+INDEX(lists!AE:AE,MATCH(data!$AH59,lists!AD:AD,0),0)+INDEX(lists!AG:AG,MATCH(data!$AI59,lists!AF:AF,0),0)</f>
        <v>#N/A</v>
      </c>
      <c r="AL59" s="52" t="e">
        <f>IF(AND(data!$AK59&gt;='risk bands'!$F$3,data!$AK59&lt;='risk bands'!$G$3),"High risk",IF(AND(data!$AK59&gt;='risk bands'!$F$4,data!$AK59&lt;='risk bands'!$G$4),"Medium risk","Low risk"))</f>
        <v>#N/A</v>
      </c>
      <c r="AM59" s="50"/>
      <c r="AN59" s="53"/>
      <c r="AO59" s="55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6"/>
    </row>
    <row r="60" spans="1:56" ht="14.5" thickBot="1" x14ac:dyDescent="0.35">
      <c r="A60" s="37"/>
      <c r="B60" s="40"/>
      <c r="C60" s="38"/>
      <c r="D60" s="39"/>
      <c r="E60" s="40"/>
      <c r="F60" s="41"/>
      <c r="G60" s="41"/>
      <c r="H60" s="40"/>
      <c r="I60" s="40"/>
      <c r="J60" s="40"/>
      <c r="K60" s="40"/>
      <c r="L60" s="40"/>
      <c r="M60" s="40"/>
      <c r="N60" s="42"/>
      <c r="O60" s="42"/>
      <c r="P60" s="42"/>
      <c r="Q60" s="42"/>
      <c r="R60" s="42"/>
      <c r="S60" s="42" t="e" cm="1">
        <f t="array" ref="S60">INDEX(lists!F:F,MATCH(data!$M60,lists!E:E,0),0)+INDEX(lists!H:H,MATCH(data!$N60,lists!G:G,0),0)+INDEX(lists!J:J,MATCH(data!$O60,lists!I:I,0),0)+INDEX(lists!L:L,MATCH(data!$P60,lists!K:K,0),0)</f>
        <v>#N/A</v>
      </c>
      <c r="T60" s="42" t="e">
        <f>IF(AND(data!$S60&gt;='risk bands'!$B$3,data!$S60&lt;='risk bands'!$C$3),"High risk",IF(AND(data!$S60&gt;='risk bands'!$B$4,data!$S60&lt;='risk bands'!$C$4),"Medium risk","Low risk"))</f>
        <v>#N/A</v>
      </c>
      <c r="U60" s="42"/>
      <c r="V60" s="40"/>
      <c r="W60" s="40"/>
      <c r="X60" s="42"/>
      <c r="Y60" s="42"/>
      <c r="Z60" s="42"/>
      <c r="AA60" s="42"/>
      <c r="AB60" s="42"/>
      <c r="AC60" s="42"/>
      <c r="AD60" s="42" t="e" cm="1">
        <f t="array" ref="AD60">INDEX(lists!N:N,MATCH(data!$U60,lists!M:M,0),0)+INDEX(lists!P:P,MATCH(data!$V60,lists!O:O,0),0)+INDEX(lists!R:R,MATCH(data!$W60,lists!Q:Q,0),0)+INDEX(lists!T:T,MATCH(data!$X60,lists!S:S,0),0)+INDEX(lists!V:V,MATCH(data!$Y60,lists!U:U,0),0)</f>
        <v>#N/A</v>
      </c>
      <c r="AE60" s="42" t="e">
        <f>IF(AND(data!$AD60&gt;='risk bands'!$D$3,data!$AD60&lt;='risk bands'!$E$3),"High risk",IF(AND(data!$AD60&gt;='risk bands'!$D$4,data!$AD60&lt;='risk bands'!$E$4),"Medium risk","Low risk"))</f>
        <v>#N/A</v>
      </c>
      <c r="AF60" s="42"/>
      <c r="AG60" s="42"/>
      <c r="AH60" s="42"/>
      <c r="AI60" s="42"/>
      <c r="AJ60" s="43"/>
      <c r="AK60" s="44" t="e" cm="1">
        <f t="array" ref="AK60">INDEX(lists!AA:AA,MATCH(data!$AF60,lists!Z:Z,0),0)+INDEX(lists!AC:AC,MATCH(data!$AG60,lists!AB:AB,0),0)+INDEX(lists!AE:AE,MATCH(data!$AH60,lists!AD:AD,0),0)+INDEX(lists!AG:AG,MATCH(data!$AI60,lists!AF:AF,0),0)</f>
        <v>#N/A</v>
      </c>
      <c r="AL60" s="42" t="e">
        <f>IF(AND(data!$AK60&gt;='risk bands'!$F$3,data!$AK60&lt;='risk bands'!$G$3),"High risk",IF(AND(data!$AK60&gt;='risk bands'!$F$4,data!$AK60&lt;='risk bands'!$G$4),"Medium risk","Low risk"))</f>
        <v>#N/A</v>
      </c>
      <c r="AM60" s="42"/>
      <c r="AN60" s="43"/>
      <c r="AO60" s="44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57"/>
    </row>
    <row r="61" spans="1:56" ht="14.5" thickBot="1" x14ac:dyDescent="0.35">
      <c r="A61" s="47"/>
      <c r="B61" s="50"/>
      <c r="C61" s="48"/>
      <c r="D61" s="49"/>
      <c r="E61" s="50"/>
      <c r="F61" s="51"/>
      <c r="G61" s="51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2" t="e" cm="1">
        <f t="array" ref="S61">INDEX(lists!F:F,MATCH(data!$M61,lists!E:E,0),0)+INDEX(lists!H:H,MATCH(data!$N61,lists!G:G,0),0)+INDEX(lists!J:J,MATCH(data!$O61,lists!I:I,0),0)+INDEX(lists!L:L,MATCH(data!$P61,lists!K:K,0),0)</f>
        <v>#N/A</v>
      </c>
      <c r="T61" s="52" t="e">
        <f>IF(AND(data!$S61&gt;='risk bands'!$B$3,data!$S61&lt;='risk bands'!$C$3),"High risk",IF(AND(data!$S61&gt;='risk bands'!$B$4,data!$S61&lt;='risk bands'!$C$4),"Medium risk","Low risk"))</f>
        <v>#N/A</v>
      </c>
      <c r="U61" s="50"/>
      <c r="V61" s="50"/>
      <c r="W61" s="50"/>
      <c r="X61" s="50"/>
      <c r="Y61" s="50"/>
      <c r="Z61" s="50"/>
      <c r="AA61" s="50"/>
      <c r="AB61" s="50"/>
      <c r="AC61" s="50"/>
      <c r="AD61" s="52" t="e" cm="1">
        <f t="array" ref="AD61">INDEX(lists!N:N,MATCH(data!$U61,lists!M:M,0),0)+INDEX(lists!P:P,MATCH(data!$V61,lists!O:O,0),0)+INDEX(lists!R:R,MATCH(data!$W61,lists!Q:Q,0),0)+INDEX(lists!T:T,MATCH(data!$X61,lists!S:S,0),0)+INDEX(lists!V:V,MATCH(data!$Y61,lists!U:U,0),0)</f>
        <v>#N/A</v>
      </c>
      <c r="AE61" s="52" t="e">
        <f>IF(AND(data!$AD61&gt;='risk bands'!$D$3,data!$AD61&lt;='risk bands'!$E$3),"High risk",IF(AND(data!$AD61&gt;='risk bands'!$D$4,data!$AD61&lt;='risk bands'!$E$4),"Medium risk","Low risk"))</f>
        <v>#N/A</v>
      </c>
      <c r="AF61" s="50"/>
      <c r="AG61" s="50"/>
      <c r="AH61" s="50"/>
      <c r="AI61" s="50"/>
      <c r="AJ61" s="53"/>
      <c r="AK61" s="54" t="e" cm="1">
        <f t="array" ref="AK61">INDEX(lists!AA:AA,MATCH(data!$AF61,lists!Z:Z,0),0)+INDEX(lists!AC:AC,MATCH(data!$AG61,lists!AB:AB,0),0)+INDEX(lists!AE:AE,MATCH(data!$AH61,lists!AD:AD,0),0)+INDEX(lists!AG:AG,MATCH(data!$AI61,lists!AF:AF,0),0)</f>
        <v>#N/A</v>
      </c>
      <c r="AL61" s="52" t="e">
        <f>IF(AND(data!$AK61&gt;='risk bands'!$F$3,data!$AK61&lt;='risk bands'!$G$3),"High risk",IF(AND(data!$AK61&gt;='risk bands'!$F$4,data!$AK61&lt;='risk bands'!$G$4),"Medium risk","Low risk"))</f>
        <v>#N/A</v>
      </c>
      <c r="AM61" s="50"/>
      <c r="AN61" s="53"/>
      <c r="AO61" s="55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6"/>
    </row>
    <row r="62" spans="1:56" ht="14.5" thickBot="1" x14ac:dyDescent="0.35">
      <c r="A62" s="37"/>
      <c r="B62" s="40"/>
      <c r="C62" s="38"/>
      <c r="D62" s="39"/>
      <c r="E62" s="40"/>
      <c r="F62" s="41"/>
      <c r="G62" s="40"/>
      <c r="H62" s="40"/>
      <c r="I62" s="40"/>
      <c r="J62" s="40"/>
      <c r="K62" s="40"/>
      <c r="L62" s="40"/>
      <c r="M62" s="42"/>
      <c r="N62" s="42"/>
      <c r="O62" s="42"/>
      <c r="P62" s="42"/>
      <c r="Q62" s="42"/>
      <c r="R62" s="42"/>
      <c r="S62" s="42" t="e" cm="1">
        <f t="array" ref="S62">INDEX(lists!F:F,MATCH(data!$M62,lists!E:E,0),0)+INDEX(lists!H:H,MATCH(data!$N62,lists!G:G,0),0)+INDEX(lists!J:J,MATCH(data!$O62,lists!I:I,0),0)+INDEX(lists!L:L,MATCH(data!$P62,lists!K:K,0),0)</f>
        <v>#N/A</v>
      </c>
      <c r="T62" s="42" t="e">
        <f>IF(AND(data!$S62&gt;='risk bands'!$B$3,data!$S62&lt;='risk bands'!$C$3),"High risk",IF(AND(data!$S62&gt;='risk bands'!$B$4,data!$S62&lt;='risk bands'!$C$4),"Medium risk","Low risk"))</f>
        <v>#N/A</v>
      </c>
      <c r="U62" s="42"/>
      <c r="V62" s="40"/>
      <c r="W62" s="40"/>
      <c r="X62" s="42"/>
      <c r="Y62" s="42"/>
      <c r="Z62" s="42"/>
      <c r="AA62" s="42"/>
      <c r="AB62" s="42"/>
      <c r="AC62" s="42"/>
      <c r="AD62" s="42" t="e" cm="1">
        <f t="array" ref="AD62">INDEX(lists!N:N,MATCH(data!$U62,lists!M:M,0),0)+INDEX(lists!P:P,MATCH(data!$V62,lists!O:O,0),0)+INDEX(lists!R:R,MATCH(data!$W62,lists!Q:Q,0),0)+INDEX(lists!T:T,MATCH(data!$X62,lists!S:S,0),0)+INDEX(lists!V:V,MATCH(data!$Y62,lists!U:U,0),0)</f>
        <v>#N/A</v>
      </c>
      <c r="AE62" s="42" t="e">
        <f>IF(AND(data!$AD62&gt;='risk bands'!$D$3,data!$AD62&lt;='risk bands'!$E$3),"High risk",IF(AND(data!$AD62&gt;='risk bands'!$D$4,data!$AD62&lt;='risk bands'!$E$4),"Medium risk","Low risk"))</f>
        <v>#N/A</v>
      </c>
      <c r="AF62" s="42"/>
      <c r="AG62" s="40"/>
      <c r="AH62" s="40"/>
      <c r="AI62" s="40"/>
      <c r="AJ62" s="43"/>
      <c r="AK62" s="44" t="e" cm="1">
        <f t="array" ref="AK62">INDEX(lists!AA:AA,MATCH(data!$AF62,lists!Z:Z,0),0)+INDEX(lists!AC:AC,MATCH(data!$AG62,lists!AB:AB,0),0)+INDEX(lists!AE:AE,MATCH(data!$AH62,lists!AD:AD,0),0)+INDEX(lists!AG:AG,MATCH(data!$AI62,lists!AF:AF,0),0)</f>
        <v>#N/A</v>
      </c>
      <c r="AL62" s="42" t="e">
        <f>IF(AND(data!$AK62&gt;='risk bands'!$F$3,data!$AK62&lt;='risk bands'!$G$3),"High risk",IF(AND(data!$AK62&gt;='risk bands'!$F$4,data!$AK62&lt;='risk bands'!$G$4),"Medium risk","Low risk"))</f>
        <v>#N/A</v>
      </c>
      <c r="AM62" s="40"/>
      <c r="AN62" s="43"/>
      <c r="AO62" s="44"/>
      <c r="AP62" s="42"/>
      <c r="AQ62" s="42"/>
      <c r="AR62" s="42"/>
      <c r="AS62" s="42"/>
      <c r="AT62" s="42"/>
      <c r="AU62" s="42"/>
      <c r="AV62" s="40"/>
      <c r="AW62" s="40"/>
      <c r="AX62" s="40"/>
      <c r="AY62" s="40"/>
      <c r="AZ62" s="40"/>
      <c r="BA62" s="40"/>
      <c r="BB62" s="40"/>
      <c r="BC62" s="40"/>
      <c r="BD62" s="46"/>
    </row>
    <row r="63" spans="1:56" ht="14.5" thickBot="1" x14ac:dyDescent="0.35">
      <c r="A63" s="47"/>
      <c r="B63" s="50"/>
      <c r="C63" s="48"/>
      <c r="D63" s="49"/>
      <c r="E63" s="50"/>
      <c r="F63" s="51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2" t="e" cm="1">
        <f t="array" ref="S63">INDEX(lists!F:F,MATCH(data!$M63,lists!E:E,0),0)+INDEX(lists!H:H,MATCH(data!$N63,lists!G:G,0),0)+INDEX(lists!J:J,MATCH(data!$O63,lists!I:I,0),0)+INDEX(lists!L:L,MATCH(data!$P63,lists!K:K,0),0)</f>
        <v>#N/A</v>
      </c>
      <c r="T63" s="52" t="e">
        <f>IF(AND(data!$S63&gt;='risk bands'!$B$3,data!$S63&lt;='risk bands'!$C$3),"High risk",IF(AND(data!$S63&gt;='risk bands'!$B$4,data!$S63&lt;='risk bands'!$C$4),"Medium risk","Low risk"))</f>
        <v>#N/A</v>
      </c>
      <c r="U63" s="50"/>
      <c r="V63" s="50"/>
      <c r="W63" s="50"/>
      <c r="X63" s="50"/>
      <c r="Y63" s="50"/>
      <c r="Z63" s="50"/>
      <c r="AA63" s="50"/>
      <c r="AB63" s="50"/>
      <c r="AC63" s="50"/>
      <c r="AD63" s="52" t="e" cm="1">
        <f t="array" ref="AD63">INDEX(lists!N:N,MATCH(data!$U63,lists!M:M,0),0)+INDEX(lists!P:P,MATCH(data!$V63,lists!O:O,0),0)+INDEX(lists!R:R,MATCH(data!$W63,lists!Q:Q,0),0)+INDEX(lists!T:T,MATCH(data!$X63,lists!S:S,0),0)+INDEX(lists!V:V,MATCH(data!$Y63,lists!U:U,0),0)</f>
        <v>#N/A</v>
      </c>
      <c r="AE63" s="52" t="e">
        <f>IF(AND(data!$AD63&gt;='risk bands'!$D$3,data!$AD63&lt;='risk bands'!$E$3),"High risk",IF(AND(data!$AD63&gt;='risk bands'!$D$4,data!$AD63&lt;='risk bands'!$E$4),"Medium risk","Low risk"))</f>
        <v>#N/A</v>
      </c>
      <c r="AF63" s="50"/>
      <c r="AG63" s="50"/>
      <c r="AH63" s="50"/>
      <c r="AI63" s="50"/>
      <c r="AJ63" s="53"/>
      <c r="AK63" s="54" t="e" cm="1">
        <f t="array" ref="AK63">INDEX(lists!AA:AA,MATCH(data!$AF63,lists!Z:Z,0),0)+INDEX(lists!AC:AC,MATCH(data!$AG63,lists!AB:AB,0),0)+INDEX(lists!AE:AE,MATCH(data!$AH63,lists!AD:AD,0),0)+INDEX(lists!AG:AG,MATCH(data!$AI63,lists!AF:AF,0),0)</f>
        <v>#N/A</v>
      </c>
      <c r="AL63" s="52" t="e">
        <f>IF(AND(data!$AK63&gt;='risk bands'!$F$3,data!$AK63&lt;='risk bands'!$G$3),"High risk",IF(AND(data!$AK63&gt;='risk bands'!$F$4,data!$AK63&lt;='risk bands'!$G$4),"Medium risk","Low risk"))</f>
        <v>#N/A</v>
      </c>
      <c r="AM63" s="50"/>
      <c r="AN63" s="53"/>
      <c r="AO63" s="55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6"/>
    </row>
    <row r="64" spans="1:56" ht="14.5" thickBot="1" x14ac:dyDescent="0.35">
      <c r="A64" s="37"/>
      <c r="B64" s="40"/>
      <c r="C64" s="38"/>
      <c r="D64" s="39"/>
      <c r="E64" s="40"/>
      <c r="F64" s="41"/>
      <c r="G64" s="41"/>
      <c r="H64" s="41"/>
      <c r="I64" s="40"/>
      <c r="J64" s="40"/>
      <c r="K64" s="40"/>
      <c r="L64" s="40"/>
      <c r="M64" s="42"/>
      <c r="N64" s="42"/>
      <c r="O64" s="42"/>
      <c r="P64" s="42"/>
      <c r="Q64" s="42"/>
      <c r="R64" s="42"/>
      <c r="S64" s="42" t="e" cm="1">
        <f t="array" ref="S64">INDEX(lists!F:F,MATCH(data!$M64,lists!E:E,0),0)+INDEX(lists!H:H,MATCH(data!$N64,lists!G:G,0),0)+INDEX(lists!J:J,MATCH(data!$O64,lists!I:I,0),0)+INDEX(lists!L:L,MATCH(data!$P64,lists!K:K,0),0)</f>
        <v>#N/A</v>
      </c>
      <c r="T64" s="42" t="e">
        <f>IF(AND(data!$S64&gt;='risk bands'!$B$3,data!$S64&lt;='risk bands'!$C$3),"High risk",IF(AND(data!$S64&gt;='risk bands'!$B$4,data!$S64&lt;='risk bands'!$C$4),"Medium risk","Low risk"))</f>
        <v>#N/A</v>
      </c>
      <c r="U64" s="42"/>
      <c r="V64" s="40"/>
      <c r="W64" s="40"/>
      <c r="X64" s="42"/>
      <c r="Y64" s="42"/>
      <c r="Z64" s="42"/>
      <c r="AA64" s="42"/>
      <c r="AB64" s="42"/>
      <c r="AC64" s="42"/>
      <c r="AD64" s="42" t="e" cm="1">
        <f t="array" ref="AD64">INDEX(lists!N:N,MATCH(data!$U64,lists!M:M,0),0)+INDEX(lists!P:P,MATCH(data!$V64,lists!O:O,0),0)+INDEX(lists!R:R,MATCH(data!$W64,lists!Q:Q,0),0)+INDEX(lists!T:T,MATCH(data!$X64,lists!S:S,0),0)+INDEX(lists!V:V,MATCH(data!$Y64,lists!U:U,0),0)</f>
        <v>#N/A</v>
      </c>
      <c r="AE64" s="42" t="e">
        <f>IF(AND(data!$AD64&gt;='risk bands'!$D$3,data!$AD64&lt;='risk bands'!$E$3),"High risk",IF(AND(data!$AD64&gt;='risk bands'!$D$4,data!$AD64&lt;='risk bands'!$E$4),"Medium risk","Low risk"))</f>
        <v>#N/A</v>
      </c>
      <c r="AF64" s="42"/>
      <c r="AG64" s="42"/>
      <c r="AH64" s="42"/>
      <c r="AI64" s="42"/>
      <c r="AJ64" s="43"/>
      <c r="AK64" s="44" t="e" cm="1">
        <f t="array" ref="AK64">INDEX(lists!AA:AA,MATCH(data!$AF64,lists!Z:Z,0),0)+INDEX(lists!AC:AC,MATCH(data!$AG64,lists!AB:AB,0),0)+INDEX(lists!AE:AE,MATCH(data!$AH64,lists!AD:AD,0),0)+INDEX(lists!AG:AG,MATCH(data!$AI64,lists!AF:AF,0),0)</f>
        <v>#N/A</v>
      </c>
      <c r="AL64" s="42" t="e">
        <f>IF(AND(data!$AK64&gt;='risk bands'!$F$3,data!$AK64&lt;='risk bands'!$G$3),"High risk",IF(AND(data!$AK64&gt;='risk bands'!$F$4,data!$AK64&lt;='risk bands'!$G$4),"Medium risk","Low risk"))</f>
        <v>#N/A</v>
      </c>
      <c r="AM64" s="42"/>
      <c r="AN64" s="43"/>
      <c r="AO64" s="44"/>
      <c r="AP64" s="42"/>
      <c r="AQ64" s="42"/>
      <c r="AR64" s="42"/>
      <c r="AS64" s="42"/>
      <c r="AT64" s="42"/>
      <c r="AU64" s="42"/>
      <c r="AV64" s="40"/>
      <c r="AW64" s="42"/>
      <c r="AX64" s="42"/>
      <c r="AY64" s="42"/>
      <c r="AZ64" s="42"/>
      <c r="BA64" s="42"/>
      <c r="BB64" s="42"/>
      <c r="BC64" s="42"/>
      <c r="BD64" s="57"/>
    </row>
    <row r="65" spans="1:56" ht="14.5" thickBot="1" x14ac:dyDescent="0.35">
      <c r="A65" s="47"/>
      <c r="B65" s="50"/>
      <c r="C65" s="48"/>
      <c r="D65" s="49"/>
      <c r="E65" s="50"/>
      <c r="F65" s="50"/>
      <c r="G65" s="50"/>
      <c r="H65" s="50"/>
      <c r="I65" s="50"/>
      <c r="J65" s="50"/>
      <c r="K65" s="50"/>
      <c r="L65" s="50"/>
      <c r="M65" s="52"/>
      <c r="N65" s="52"/>
      <c r="O65" s="52"/>
      <c r="P65" s="52"/>
      <c r="Q65" s="52"/>
      <c r="R65" s="52"/>
      <c r="S65" s="52" t="e" cm="1">
        <f t="array" ref="S65">INDEX(lists!F:F,MATCH(data!$M65,lists!E:E,0),0)+INDEX(lists!H:H,MATCH(data!$N65,lists!G:G,0),0)+INDEX(lists!J:J,MATCH(data!$O65,lists!I:I,0),0)+INDEX(lists!L:L,MATCH(data!$P65,lists!K:K,0),0)</f>
        <v>#N/A</v>
      </c>
      <c r="T65" s="52" t="e">
        <f>IF(AND(data!$S65&gt;='risk bands'!$B$3,data!$S65&lt;='risk bands'!$C$3),"High risk",IF(AND(data!$S65&gt;='risk bands'!$B$4,data!$S65&lt;='risk bands'!$C$4),"Medium risk","Low risk"))</f>
        <v>#N/A</v>
      </c>
      <c r="U65" s="52"/>
      <c r="V65" s="50"/>
      <c r="W65" s="50"/>
      <c r="X65" s="52"/>
      <c r="Y65" s="52"/>
      <c r="Z65" s="52"/>
      <c r="AA65" s="52"/>
      <c r="AB65" s="52"/>
      <c r="AC65" s="52"/>
      <c r="AD65" s="52" t="e" cm="1">
        <f t="array" ref="AD65">INDEX(lists!N:N,MATCH(data!$U65,lists!M:M,0),0)+INDEX(lists!P:P,MATCH(data!$V65,lists!O:O,0),0)+INDEX(lists!R:R,MATCH(data!$W65,lists!Q:Q,0),0)+INDEX(lists!T:T,MATCH(data!$X65,lists!S:S,0),0)+INDEX(lists!V:V,MATCH(data!$Y65,lists!U:U,0),0)</f>
        <v>#N/A</v>
      </c>
      <c r="AE65" s="52" t="e">
        <f>IF(AND(data!$AD65&gt;='risk bands'!$D$3,data!$AD65&lt;='risk bands'!$E$3),"High risk",IF(AND(data!$AD65&gt;='risk bands'!$D$4,data!$AD65&lt;='risk bands'!$E$4),"Medium risk","Low risk"))</f>
        <v>#N/A</v>
      </c>
      <c r="AF65" s="52"/>
      <c r="AG65" s="52"/>
      <c r="AH65" s="50"/>
      <c r="AI65" s="52"/>
      <c r="AJ65" s="53"/>
      <c r="AK65" s="54" t="e" cm="1">
        <f t="array" ref="AK65">INDEX(lists!AA:AA,MATCH(data!$AF65,lists!Z:Z,0),0)+INDEX(lists!AC:AC,MATCH(data!$AG65,lists!AB:AB,0),0)+INDEX(lists!AE:AE,MATCH(data!$AH65,lists!AD:AD,0),0)+INDEX(lists!AG:AG,MATCH(data!$AI65,lists!AF:AF,0),0)</f>
        <v>#N/A</v>
      </c>
      <c r="AL65" s="52" t="e">
        <f>IF(AND(data!$AK65&gt;='risk bands'!$F$3,data!$AK65&lt;='risk bands'!$G$3),"High risk",IF(AND(data!$AK65&gt;='risk bands'!$F$4,data!$AK65&lt;='risk bands'!$G$4),"Medium risk","Low risk"))</f>
        <v>#N/A</v>
      </c>
      <c r="AM65" s="52"/>
      <c r="AN65" s="53"/>
      <c r="AO65" s="54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8"/>
    </row>
    <row r="66" spans="1:56" ht="14.5" thickBot="1" x14ac:dyDescent="0.35">
      <c r="A66" s="37"/>
      <c r="B66" s="40"/>
      <c r="C66" s="38"/>
      <c r="D66" s="39"/>
      <c r="E66" s="40"/>
      <c r="F66" s="41"/>
      <c r="G66" s="40"/>
      <c r="H66" s="40"/>
      <c r="I66" s="40"/>
      <c r="J66" s="40"/>
      <c r="K66" s="40"/>
      <c r="L66" s="40"/>
      <c r="M66" s="40"/>
      <c r="N66" s="40"/>
      <c r="O66" s="42"/>
      <c r="P66" s="40"/>
      <c r="Q66" s="40"/>
      <c r="R66" s="40"/>
      <c r="S66" s="42" t="e" cm="1">
        <f t="array" ref="S66">INDEX(lists!F:F,MATCH(data!$M66,lists!E:E,0),0)+INDEX(lists!H:H,MATCH(data!$N66,lists!G:G,0),0)+INDEX(lists!J:J,MATCH(data!$O66,lists!I:I,0),0)+INDEX(lists!L:L,MATCH(data!$P66,lists!K:K,0),0)</f>
        <v>#N/A</v>
      </c>
      <c r="T66" s="42" t="e">
        <f>IF(AND(data!$S66&gt;='risk bands'!$B$3,data!$S66&lt;='risk bands'!$C$3),"High risk",IF(AND(data!$S66&gt;='risk bands'!$B$4,data!$S66&lt;='risk bands'!$C$4),"Medium risk","Low risk"))</f>
        <v>#N/A</v>
      </c>
      <c r="U66" s="42"/>
      <c r="V66" s="40"/>
      <c r="W66" s="40"/>
      <c r="X66" s="42"/>
      <c r="Y66" s="42"/>
      <c r="Z66" s="42"/>
      <c r="AA66" s="42"/>
      <c r="AB66" s="42"/>
      <c r="AC66" s="42"/>
      <c r="AD66" s="42" t="e" cm="1">
        <f t="array" ref="AD66">INDEX(lists!N:N,MATCH(data!$U66,lists!M:M,0),0)+INDEX(lists!P:P,MATCH(data!$V66,lists!O:O,0),0)+INDEX(lists!R:R,MATCH(data!$W66,lists!Q:Q,0),0)+INDEX(lists!T:T,MATCH(data!$X66,lists!S:S,0),0)+INDEX(lists!V:V,MATCH(data!$Y66,lists!U:U,0),0)</f>
        <v>#N/A</v>
      </c>
      <c r="AE66" s="42" t="e">
        <f>IF(AND(data!$AD66&gt;='risk bands'!$D$3,data!$AD66&lt;='risk bands'!$E$3),"High risk",IF(AND(data!$AD66&gt;='risk bands'!$D$4,data!$AD66&lt;='risk bands'!$E$4),"Medium risk","Low risk"))</f>
        <v>#N/A</v>
      </c>
      <c r="AF66" s="40"/>
      <c r="AG66" s="40"/>
      <c r="AH66" s="40"/>
      <c r="AI66" s="40"/>
      <c r="AJ66" s="43"/>
      <c r="AK66" s="44" t="e" cm="1">
        <f t="array" ref="AK66">INDEX(lists!AA:AA,MATCH(data!$AF66,lists!Z:Z,0),0)+INDEX(lists!AC:AC,MATCH(data!$AG66,lists!AB:AB,0),0)+INDEX(lists!AE:AE,MATCH(data!$AH66,lists!AD:AD,0),0)+INDEX(lists!AG:AG,MATCH(data!$AI66,lists!AF:AF,0),0)</f>
        <v>#N/A</v>
      </c>
      <c r="AL66" s="42" t="e">
        <f>IF(AND(data!$AK66&gt;='risk bands'!$F$3,data!$AK66&lt;='risk bands'!$G$3),"High risk",IF(AND(data!$AK66&gt;='risk bands'!$F$4,data!$AK66&lt;='risk bands'!$G$4),"Medium risk","Low risk"))</f>
        <v>#N/A</v>
      </c>
      <c r="AM66" s="40"/>
      <c r="AN66" s="43"/>
      <c r="AO66" s="45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6"/>
    </row>
    <row r="67" spans="1:56" ht="14.5" thickBot="1" x14ac:dyDescent="0.35">
      <c r="A67" s="47"/>
      <c r="B67" s="50"/>
      <c r="C67" s="48"/>
      <c r="D67" s="49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2"/>
      <c r="P67" s="52"/>
      <c r="Q67" s="52"/>
      <c r="R67" s="52"/>
      <c r="S67" s="52" t="e" cm="1">
        <f t="array" ref="S67">INDEX(lists!F:F,MATCH(data!$M67,lists!E:E,0),0)+INDEX(lists!H:H,MATCH(data!$N67,lists!G:G,0),0)+INDEX(lists!J:J,MATCH(data!$O67,lists!I:I,0),0)+INDEX(lists!L:L,MATCH(data!$P67,lists!K:K,0),0)</f>
        <v>#N/A</v>
      </c>
      <c r="T67" s="52" t="e">
        <f>IF(AND(data!$S67&gt;='risk bands'!$B$3,data!$S67&lt;='risk bands'!$C$3),"High risk",IF(AND(data!$S67&gt;='risk bands'!$B$4,data!$S67&lt;='risk bands'!$C$4),"Medium risk","Low risk"))</f>
        <v>#N/A</v>
      </c>
      <c r="U67" s="52"/>
      <c r="V67" s="50"/>
      <c r="W67" s="50"/>
      <c r="X67" s="50"/>
      <c r="Y67" s="50"/>
      <c r="Z67" s="50"/>
      <c r="AA67" s="50"/>
      <c r="AB67" s="50"/>
      <c r="AC67" s="50"/>
      <c r="AD67" s="52" t="e" cm="1">
        <f t="array" ref="AD67">INDEX(lists!N:N,MATCH(data!$U67,lists!M:M,0),0)+INDEX(lists!P:P,MATCH(data!$V67,lists!O:O,0),0)+INDEX(lists!R:R,MATCH(data!$W67,lists!Q:Q,0),0)+INDEX(lists!T:T,MATCH(data!$X67,lists!S:S,0),0)+INDEX(lists!V:V,MATCH(data!$Y67,lists!U:U,0),0)</f>
        <v>#N/A</v>
      </c>
      <c r="AE67" s="52" t="e">
        <f>IF(AND(data!$AD67&gt;='risk bands'!$D$3,data!$AD67&lt;='risk bands'!$E$3),"High risk",IF(AND(data!$AD67&gt;='risk bands'!$D$4,data!$AD67&lt;='risk bands'!$E$4),"Medium risk","Low risk"))</f>
        <v>#N/A</v>
      </c>
      <c r="AF67" s="50"/>
      <c r="AG67" s="50"/>
      <c r="AH67" s="50"/>
      <c r="AI67" s="50"/>
      <c r="AJ67" s="53"/>
      <c r="AK67" s="54" t="e" cm="1">
        <f t="array" ref="AK67">INDEX(lists!AA:AA,MATCH(data!$AF67,lists!Z:Z,0),0)+INDEX(lists!AC:AC,MATCH(data!$AG67,lists!AB:AB,0),0)+INDEX(lists!AE:AE,MATCH(data!$AH67,lists!AD:AD,0),0)+INDEX(lists!AG:AG,MATCH(data!$AI67,lists!AF:AF,0),0)</f>
        <v>#N/A</v>
      </c>
      <c r="AL67" s="52" t="e">
        <f>IF(AND(data!$AK67&gt;='risk bands'!$F$3,data!$AK67&lt;='risk bands'!$G$3),"High risk",IF(AND(data!$AK67&gt;='risk bands'!$F$4,data!$AK67&lt;='risk bands'!$G$4),"Medium risk","Low risk"))</f>
        <v>#N/A</v>
      </c>
      <c r="AM67" s="52"/>
      <c r="AN67" s="53"/>
      <c r="AO67" s="54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8"/>
    </row>
    <row r="68" spans="1:56" ht="14.5" thickBot="1" x14ac:dyDescent="0.35">
      <c r="A68" s="37"/>
      <c r="B68" s="40"/>
      <c r="C68" s="38"/>
      <c r="D68" s="39"/>
      <c r="E68" s="40"/>
      <c r="F68" s="41"/>
      <c r="G68" s="40"/>
      <c r="H68" s="40"/>
      <c r="I68" s="40"/>
      <c r="J68" s="40"/>
      <c r="K68" s="40"/>
      <c r="L68" s="40"/>
      <c r="M68" s="42"/>
      <c r="N68" s="42"/>
      <c r="O68" s="42"/>
      <c r="P68" s="42"/>
      <c r="Q68" s="42"/>
      <c r="R68" s="42"/>
      <c r="S68" s="42" t="e" cm="1">
        <f t="array" ref="S68">INDEX(lists!F:F,MATCH(data!$M68,lists!E:E,0),0)+INDEX(lists!H:H,MATCH(data!$N68,lists!G:G,0),0)+INDEX(lists!J:J,MATCH(data!$O68,lists!I:I,0),0)+INDEX(lists!L:L,MATCH(data!$P68,lists!K:K,0),0)</f>
        <v>#N/A</v>
      </c>
      <c r="T68" s="42" t="e">
        <f>IF(AND(data!$S68&gt;='risk bands'!$B$3,data!$S68&lt;='risk bands'!$C$3),"High risk",IF(AND(data!$S68&gt;='risk bands'!$B$4,data!$S68&lt;='risk bands'!$C$4),"Medium risk","Low risk"))</f>
        <v>#N/A</v>
      </c>
      <c r="U68" s="42"/>
      <c r="V68" s="40"/>
      <c r="W68" s="40"/>
      <c r="X68" s="40"/>
      <c r="Y68" s="40"/>
      <c r="Z68" s="40"/>
      <c r="AA68" s="40"/>
      <c r="AB68" s="40"/>
      <c r="AC68" s="40"/>
      <c r="AD68" s="42" t="e" cm="1">
        <f t="array" ref="AD68">INDEX(lists!N:N,MATCH(data!$U68,lists!M:M,0),0)+INDEX(lists!P:P,MATCH(data!$V68,lists!O:O,0),0)+INDEX(lists!R:R,MATCH(data!$W68,lists!Q:Q,0),0)+INDEX(lists!T:T,MATCH(data!$X68,lists!S:S,0),0)+INDEX(lists!V:V,MATCH(data!$Y68,lists!U:U,0),0)</f>
        <v>#N/A</v>
      </c>
      <c r="AE68" s="42" t="e">
        <f>IF(AND(data!$AD68&gt;='risk bands'!$D$3,data!$AD68&lt;='risk bands'!$E$3),"High risk",IF(AND(data!$AD68&gt;='risk bands'!$D$4,data!$AD68&lt;='risk bands'!$E$4),"Medium risk","Low risk"))</f>
        <v>#N/A</v>
      </c>
      <c r="AF68" s="42"/>
      <c r="AG68" s="42"/>
      <c r="AH68" s="42"/>
      <c r="AI68" s="42"/>
      <c r="AJ68" s="43"/>
      <c r="AK68" s="44" t="e" cm="1">
        <f t="array" ref="AK68">INDEX(lists!AA:AA,MATCH(data!$AF68,lists!Z:Z,0),0)+INDEX(lists!AC:AC,MATCH(data!$AG68,lists!AB:AB,0),0)+INDEX(lists!AE:AE,MATCH(data!$AH68,lists!AD:AD,0),0)+INDEX(lists!AG:AG,MATCH(data!$AI68,lists!AF:AF,0),0)</f>
        <v>#N/A</v>
      </c>
      <c r="AL68" s="42" t="e">
        <f>IF(AND(data!$AK68&gt;='risk bands'!$F$3,data!$AK68&lt;='risk bands'!$G$3),"High risk",IF(AND(data!$AK68&gt;='risk bands'!$F$4,data!$AK68&lt;='risk bands'!$G$4),"Medium risk","Low risk"))</f>
        <v>#N/A</v>
      </c>
      <c r="AM68" s="42"/>
      <c r="AN68" s="43"/>
      <c r="AO68" s="44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57"/>
    </row>
    <row r="69" spans="1:56" ht="14.5" thickBot="1" x14ac:dyDescent="0.35">
      <c r="A69" s="47"/>
      <c r="B69" s="50"/>
      <c r="C69" s="48"/>
      <c r="D69" s="49"/>
      <c r="E69" s="50"/>
      <c r="F69" s="50"/>
      <c r="G69" s="50"/>
      <c r="H69" s="50"/>
      <c r="I69" s="50"/>
      <c r="J69" s="50"/>
      <c r="K69" s="50"/>
      <c r="L69" s="50"/>
      <c r="M69" s="52"/>
      <c r="N69" s="52"/>
      <c r="O69" s="52"/>
      <c r="P69" s="52"/>
      <c r="Q69" s="52"/>
      <c r="R69" s="52"/>
      <c r="S69" s="52" t="e" cm="1">
        <f t="array" ref="S69">INDEX(lists!F:F,MATCH(data!$M69,lists!E:E,0),0)+INDEX(lists!H:H,MATCH(data!$N69,lists!G:G,0),0)+INDEX(lists!J:J,MATCH(data!$O69,lists!I:I,0),0)+INDEX(lists!L:L,MATCH(data!$P69,lists!K:K,0),0)</f>
        <v>#N/A</v>
      </c>
      <c r="T69" s="52" t="e">
        <f>IF(AND(data!$S69&gt;='risk bands'!$B$3,data!$S69&lt;='risk bands'!$C$3),"High risk",IF(AND(data!$S69&gt;='risk bands'!$B$4,data!$S69&lt;='risk bands'!$C$4),"Medium risk","Low risk"))</f>
        <v>#N/A</v>
      </c>
      <c r="U69" s="52"/>
      <c r="V69" s="50"/>
      <c r="W69" s="50"/>
      <c r="X69" s="52"/>
      <c r="Y69" s="52"/>
      <c r="Z69" s="52"/>
      <c r="AA69" s="52"/>
      <c r="AB69" s="52"/>
      <c r="AC69" s="52"/>
      <c r="AD69" s="52" t="e" cm="1">
        <f t="array" ref="AD69">INDEX(lists!N:N,MATCH(data!$U69,lists!M:M,0),0)+INDEX(lists!P:P,MATCH(data!$V69,lists!O:O,0),0)+INDEX(lists!R:R,MATCH(data!$W69,lists!Q:Q,0),0)+INDEX(lists!T:T,MATCH(data!$X69,lists!S:S,0),0)+INDEX(lists!V:V,MATCH(data!$Y69,lists!U:U,0),0)</f>
        <v>#N/A</v>
      </c>
      <c r="AE69" s="52" t="e">
        <f>IF(AND(data!$AD69&gt;='risk bands'!$D$3,data!$AD69&lt;='risk bands'!$E$3),"High risk",IF(AND(data!$AD69&gt;='risk bands'!$D$4,data!$AD69&lt;='risk bands'!$E$4),"Medium risk","Low risk"))</f>
        <v>#N/A</v>
      </c>
      <c r="AF69" s="52"/>
      <c r="AG69" s="52"/>
      <c r="AH69" s="52"/>
      <c r="AI69" s="52"/>
      <c r="AJ69" s="53"/>
      <c r="AK69" s="54" t="e" cm="1">
        <f t="array" ref="AK69">INDEX(lists!AA:AA,MATCH(data!$AF69,lists!Z:Z,0),0)+INDEX(lists!AC:AC,MATCH(data!$AG69,lists!AB:AB,0),0)+INDEX(lists!AE:AE,MATCH(data!$AH69,lists!AD:AD,0),0)+INDEX(lists!AG:AG,MATCH(data!$AI69,lists!AF:AF,0),0)</f>
        <v>#N/A</v>
      </c>
      <c r="AL69" s="52" t="e">
        <f>IF(AND(data!$AK69&gt;='risk bands'!$F$3,data!$AK69&lt;='risk bands'!$G$3),"High risk",IF(AND(data!$AK69&gt;='risk bands'!$F$4,data!$AK69&lt;='risk bands'!$G$4),"Medium risk","Low risk"))</f>
        <v>#N/A</v>
      </c>
      <c r="AM69" s="52"/>
      <c r="AN69" s="53"/>
      <c r="AO69" s="54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8"/>
    </row>
    <row r="70" spans="1:56" ht="14.5" thickBot="1" x14ac:dyDescent="0.35">
      <c r="A70" s="37"/>
      <c r="B70" s="40"/>
      <c r="C70" s="38"/>
      <c r="D70" s="39"/>
      <c r="E70" s="40"/>
      <c r="F70" s="41"/>
      <c r="G70" s="40"/>
      <c r="H70" s="40"/>
      <c r="I70" s="40"/>
      <c r="J70" s="40"/>
      <c r="K70" s="40"/>
      <c r="L70" s="40"/>
      <c r="M70" s="42"/>
      <c r="N70" s="42"/>
      <c r="O70" s="42"/>
      <c r="P70" s="42"/>
      <c r="Q70" s="42"/>
      <c r="R70" s="42"/>
      <c r="S70" s="42" t="e" cm="1">
        <f t="array" ref="S70">INDEX(lists!F:F,MATCH(data!$M70,lists!E:E,0),0)+INDEX(lists!H:H,MATCH(data!$N70,lists!G:G,0),0)+INDEX(lists!J:J,MATCH(data!$O70,lists!I:I,0),0)+INDEX(lists!L:L,MATCH(data!$P70,lists!K:K,0),0)</f>
        <v>#N/A</v>
      </c>
      <c r="T70" s="42" t="e">
        <f>IF(AND(data!$S70&gt;='risk bands'!$B$3,data!$S70&lt;='risk bands'!$C$3),"High risk",IF(AND(data!$S70&gt;='risk bands'!$B$4,data!$S70&lt;='risk bands'!$C$4),"Medium risk","Low risk"))</f>
        <v>#N/A</v>
      </c>
      <c r="U70" s="42"/>
      <c r="V70" s="40"/>
      <c r="W70" s="40"/>
      <c r="X70" s="42"/>
      <c r="Y70" s="42"/>
      <c r="Z70" s="42"/>
      <c r="AA70" s="42"/>
      <c r="AB70" s="42"/>
      <c r="AC70" s="42"/>
      <c r="AD70" s="42" t="e" cm="1">
        <f t="array" ref="AD70">INDEX(lists!N:N,MATCH(data!$U70,lists!M:M,0),0)+INDEX(lists!P:P,MATCH(data!$V70,lists!O:O,0),0)+INDEX(lists!R:R,MATCH(data!$W70,lists!Q:Q,0),0)+INDEX(lists!T:T,MATCH(data!$X70,lists!S:S,0),0)+INDEX(lists!V:V,MATCH(data!$Y70,lists!U:U,0),0)</f>
        <v>#N/A</v>
      </c>
      <c r="AE70" s="42" t="e">
        <f>IF(AND(data!$AD70&gt;='risk bands'!$D$3,data!$AD70&lt;='risk bands'!$E$3),"High risk",IF(AND(data!$AD70&gt;='risk bands'!$D$4,data!$AD70&lt;='risk bands'!$E$4),"Medium risk","Low risk"))</f>
        <v>#N/A</v>
      </c>
      <c r="AF70" s="42"/>
      <c r="AG70" s="42"/>
      <c r="AH70" s="42"/>
      <c r="AI70" s="40"/>
      <c r="AJ70" s="43"/>
      <c r="AK70" s="44" t="e" cm="1">
        <f t="array" ref="AK70">INDEX(lists!AA:AA,MATCH(data!$AF70,lists!Z:Z,0),0)+INDEX(lists!AC:AC,MATCH(data!$AG70,lists!AB:AB,0),0)+INDEX(lists!AE:AE,MATCH(data!$AH70,lists!AD:AD,0),0)+INDEX(lists!AG:AG,MATCH(data!$AI70,lists!AF:AF,0),0)</f>
        <v>#N/A</v>
      </c>
      <c r="AL70" s="42" t="e">
        <f>IF(AND(data!$AK70&gt;='risk bands'!$F$3,data!$AK70&lt;='risk bands'!$G$3),"High risk",IF(AND(data!$AK70&gt;='risk bands'!$F$4,data!$AK70&lt;='risk bands'!$G$4),"Medium risk","Low risk"))</f>
        <v>#N/A</v>
      </c>
      <c r="AM70" s="42"/>
      <c r="AN70" s="43"/>
      <c r="AO70" s="44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57"/>
    </row>
    <row r="71" spans="1:56" ht="14.5" thickBot="1" x14ac:dyDescent="0.35">
      <c r="A71" s="47"/>
      <c r="B71" s="50"/>
      <c r="C71" s="48"/>
      <c r="D71" s="49"/>
      <c r="E71" s="50"/>
      <c r="F71" s="51"/>
      <c r="G71" s="51"/>
      <c r="H71" s="51"/>
      <c r="I71" s="50"/>
      <c r="J71" s="50"/>
      <c r="K71" s="50"/>
      <c r="L71" s="50"/>
      <c r="M71" s="52"/>
      <c r="N71" s="52"/>
      <c r="O71" s="52"/>
      <c r="P71" s="52"/>
      <c r="Q71" s="52"/>
      <c r="R71" s="52"/>
      <c r="S71" s="52" t="e" cm="1">
        <f t="array" ref="S71">INDEX(lists!F:F,MATCH(data!$M71,lists!E:E,0),0)+INDEX(lists!H:H,MATCH(data!$N71,lists!G:G,0),0)+INDEX(lists!J:J,MATCH(data!$O71,lists!I:I,0),0)+INDEX(lists!L:L,MATCH(data!$P71,lists!K:K,0),0)</f>
        <v>#N/A</v>
      </c>
      <c r="T71" s="52" t="e">
        <f>IF(AND(data!$S71&gt;='risk bands'!$B$3,data!$S71&lt;='risk bands'!$C$3),"High risk",IF(AND(data!$S71&gt;='risk bands'!$B$4,data!$S71&lt;='risk bands'!$C$4),"Medium risk","Low risk"))</f>
        <v>#N/A</v>
      </c>
      <c r="U71" s="52"/>
      <c r="V71" s="50"/>
      <c r="W71" s="50"/>
      <c r="X71" s="52"/>
      <c r="Y71" s="52"/>
      <c r="Z71" s="52"/>
      <c r="AA71" s="52"/>
      <c r="AB71" s="52"/>
      <c r="AC71" s="52"/>
      <c r="AD71" s="52" t="e" cm="1">
        <f t="array" ref="AD71">INDEX(lists!N:N,MATCH(data!$U71,lists!M:M,0),0)+INDEX(lists!P:P,MATCH(data!$V71,lists!O:O,0),0)+INDEX(lists!R:R,MATCH(data!$W71,lists!Q:Q,0),0)+INDEX(lists!T:T,MATCH(data!$X71,lists!S:S,0),0)+INDEX(lists!V:V,MATCH(data!$Y71,lists!U:U,0),0)</f>
        <v>#N/A</v>
      </c>
      <c r="AE71" s="52" t="e">
        <f>IF(AND(data!$AD71&gt;='risk bands'!$D$3,data!$AD71&lt;='risk bands'!$E$3),"High risk",IF(AND(data!$AD71&gt;='risk bands'!$D$4,data!$AD71&lt;='risk bands'!$E$4),"Medium risk","Low risk"))</f>
        <v>#N/A</v>
      </c>
      <c r="AF71" s="52"/>
      <c r="AG71" s="52"/>
      <c r="AH71" s="52"/>
      <c r="AI71" s="52"/>
      <c r="AJ71" s="53"/>
      <c r="AK71" s="54" t="e" cm="1">
        <f t="array" ref="AK71">INDEX(lists!AA:AA,MATCH(data!$AF71,lists!Z:Z,0),0)+INDEX(lists!AC:AC,MATCH(data!$AG71,lists!AB:AB,0),0)+INDEX(lists!AE:AE,MATCH(data!$AH71,lists!AD:AD,0),0)+INDEX(lists!AG:AG,MATCH(data!$AI71,lists!AF:AF,0),0)</f>
        <v>#N/A</v>
      </c>
      <c r="AL71" s="52" t="e">
        <f>IF(AND(data!$AK71&gt;='risk bands'!$F$3,data!$AK71&lt;='risk bands'!$G$3),"High risk",IF(AND(data!$AK71&gt;='risk bands'!$F$4,data!$AK71&lt;='risk bands'!$G$4),"Medium risk","Low risk"))</f>
        <v>#N/A</v>
      </c>
      <c r="AM71" s="52"/>
      <c r="AN71" s="53"/>
      <c r="AO71" s="54"/>
      <c r="AP71" s="52"/>
      <c r="AQ71" s="52"/>
      <c r="AR71" s="52"/>
      <c r="AS71" s="52"/>
      <c r="AT71" s="52"/>
      <c r="AU71" s="52"/>
      <c r="AV71" s="50"/>
      <c r="AW71" s="50"/>
      <c r="AX71" s="50"/>
      <c r="AY71" s="50"/>
      <c r="AZ71" s="50"/>
      <c r="BA71" s="50"/>
      <c r="BB71" s="50"/>
      <c r="BC71" s="50"/>
      <c r="BD71" s="56"/>
    </row>
    <row r="72" spans="1:56" ht="14.5" thickBot="1" x14ac:dyDescent="0.35">
      <c r="A72" s="37"/>
      <c r="B72" s="40"/>
      <c r="C72" s="38"/>
      <c r="D72" s="39"/>
      <c r="E72" s="40"/>
      <c r="F72" s="41"/>
      <c r="G72" s="40"/>
      <c r="H72" s="40"/>
      <c r="I72" s="40"/>
      <c r="J72" s="40"/>
      <c r="K72" s="40"/>
      <c r="L72" s="40"/>
      <c r="M72" s="42"/>
      <c r="N72" s="42"/>
      <c r="O72" s="42"/>
      <c r="P72" s="42"/>
      <c r="Q72" s="42"/>
      <c r="R72" s="42"/>
      <c r="S72" s="42" t="e" cm="1">
        <f t="array" ref="S72">INDEX(lists!F:F,MATCH(data!$M72,lists!E:E,0),0)+INDEX(lists!H:H,MATCH(data!$N72,lists!G:G,0),0)+INDEX(lists!J:J,MATCH(data!$O72,lists!I:I,0),0)+INDEX(lists!L:L,MATCH(data!$P72,lists!K:K,0),0)</f>
        <v>#N/A</v>
      </c>
      <c r="T72" s="42" t="e">
        <f>IF(AND(data!$S72&gt;='risk bands'!$B$3,data!$S72&lt;='risk bands'!$C$3),"High risk",IF(AND(data!$S72&gt;='risk bands'!$B$4,data!$S72&lt;='risk bands'!$C$4),"Medium risk","Low risk"))</f>
        <v>#N/A</v>
      </c>
      <c r="U72" s="42"/>
      <c r="V72" s="40"/>
      <c r="W72" s="40"/>
      <c r="X72" s="40"/>
      <c r="Y72" s="40"/>
      <c r="Z72" s="40"/>
      <c r="AA72" s="40"/>
      <c r="AB72" s="40"/>
      <c r="AC72" s="40"/>
      <c r="AD72" s="42" t="e" cm="1">
        <f t="array" ref="AD72">INDEX(lists!N:N,MATCH(data!$U72,lists!M:M,0),0)+INDEX(lists!P:P,MATCH(data!$V72,lists!O:O,0),0)+INDEX(lists!R:R,MATCH(data!$W72,lists!Q:Q,0),0)+INDEX(lists!T:T,MATCH(data!$X72,lists!S:S,0),0)+INDEX(lists!V:V,MATCH(data!$Y72,lists!U:U,0),0)</f>
        <v>#N/A</v>
      </c>
      <c r="AE72" s="42" t="e">
        <f>IF(AND(data!$AD72&gt;='risk bands'!$D$3,data!$AD72&lt;='risk bands'!$E$3),"High risk",IF(AND(data!$AD72&gt;='risk bands'!$D$4,data!$AD72&lt;='risk bands'!$E$4),"Medium risk","Low risk"))</f>
        <v>#N/A</v>
      </c>
      <c r="AF72" s="42"/>
      <c r="AG72" s="42"/>
      <c r="AH72" s="42"/>
      <c r="AI72" s="42"/>
      <c r="AJ72" s="43"/>
      <c r="AK72" s="44" t="e" cm="1">
        <f t="array" ref="AK72">INDEX(lists!AA:AA,MATCH(data!$AF72,lists!Z:Z,0),0)+INDEX(lists!AC:AC,MATCH(data!$AG72,lists!AB:AB,0),0)+INDEX(lists!AE:AE,MATCH(data!$AH72,lists!AD:AD,0),0)+INDEX(lists!AG:AG,MATCH(data!$AI72,lists!AF:AF,0),0)</f>
        <v>#N/A</v>
      </c>
      <c r="AL72" s="42" t="e">
        <f>IF(AND(data!$AK72&gt;='risk bands'!$F$3,data!$AK72&lt;='risk bands'!$G$3),"High risk",IF(AND(data!$AK72&gt;='risk bands'!$F$4,data!$AK72&lt;='risk bands'!$G$4),"Medium risk","Low risk"))</f>
        <v>#N/A</v>
      </c>
      <c r="AM72" s="42"/>
      <c r="AN72" s="43"/>
      <c r="AO72" s="44"/>
      <c r="AP72" s="42"/>
      <c r="AQ72" s="42"/>
      <c r="AR72" s="42"/>
      <c r="AS72" s="42"/>
      <c r="AT72" s="42"/>
      <c r="AU72" s="42"/>
      <c r="AV72" s="40"/>
      <c r="AW72" s="40"/>
      <c r="AX72" s="40"/>
      <c r="AY72" s="40"/>
      <c r="AZ72" s="40"/>
      <c r="BA72" s="40"/>
      <c r="BB72" s="40"/>
      <c r="BC72" s="40"/>
      <c r="BD72" s="46"/>
    </row>
    <row r="73" spans="1:56" ht="14.5" thickBot="1" x14ac:dyDescent="0.35">
      <c r="A73" s="47"/>
      <c r="B73" s="50"/>
      <c r="C73" s="48"/>
      <c r="D73" s="49"/>
      <c r="E73" s="50"/>
      <c r="F73" s="51"/>
      <c r="G73" s="51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2" t="e" cm="1">
        <f t="array" ref="S73">INDEX(lists!F:F,MATCH(data!$M73,lists!E:E,0),0)+INDEX(lists!H:H,MATCH(data!$N73,lists!G:G,0),0)+INDEX(lists!J:J,MATCH(data!$O73,lists!I:I,0),0)+INDEX(lists!L:L,MATCH(data!$P73,lists!K:K,0),0)</f>
        <v>#N/A</v>
      </c>
      <c r="T73" s="52" t="e">
        <f>IF(AND(data!$S73&gt;='risk bands'!$B$3,data!$S73&lt;='risk bands'!$C$3),"High risk",IF(AND(data!$S73&gt;='risk bands'!$B$4,data!$S73&lt;='risk bands'!$C$4),"Medium risk","Low risk"))</f>
        <v>#N/A</v>
      </c>
      <c r="U73" s="50"/>
      <c r="V73" s="50"/>
      <c r="W73" s="50"/>
      <c r="X73" s="50"/>
      <c r="Y73" s="50"/>
      <c r="Z73" s="50"/>
      <c r="AA73" s="50"/>
      <c r="AB73" s="50"/>
      <c r="AC73" s="50"/>
      <c r="AD73" s="52" t="e" cm="1">
        <f t="array" ref="AD73">INDEX(lists!N:N,MATCH(data!$U73,lists!M:M,0),0)+INDEX(lists!P:P,MATCH(data!$V73,lists!O:O,0),0)+INDEX(lists!R:R,MATCH(data!$W73,lists!Q:Q,0),0)+INDEX(lists!T:T,MATCH(data!$X73,lists!S:S,0),0)+INDEX(lists!V:V,MATCH(data!$Y73,lists!U:U,0),0)</f>
        <v>#N/A</v>
      </c>
      <c r="AE73" s="52" t="e">
        <f>IF(AND(data!$AD73&gt;='risk bands'!$D$3,data!$AD73&lt;='risk bands'!$E$3),"High risk",IF(AND(data!$AD73&gt;='risk bands'!$D$4,data!$AD73&lt;='risk bands'!$E$4),"Medium risk","Low risk"))</f>
        <v>#N/A</v>
      </c>
      <c r="AF73" s="50"/>
      <c r="AG73" s="50"/>
      <c r="AH73" s="50"/>
      <c r="AI73" s="50"/>
      <c r="AJ73" s="53"/>
      <c r="AK73" s="54" t="e" cm="1">
        <f t="array" ref="AK73">INDEX(lists!AA:AA,MATCH(data!$AF73,lists!Z:Z,0),0)+INDEX(lists!AC:AC,MATCH(data!$AG73,lists!AB:AB,0),0)+INDEX(lists!AE:AE,MATCH(data!$AH73,lists!AD:AD,0),0)+INDEX(lists!AG:AG,MATCH(data!$AI73,lists!AF:AF,0),0)</f>
        <v>#N/A</v>
      </c>
      <c r="AL73" s="52" t="e">
        <f>IF(AND(data!$AK73&gt;='risk bands'!$F$3,data!$AK73&lt;='risk bands'!$G$3),"High risk",IF(AND(data!$AK73&gt;='risk bands'!$F$4,data!$AK73&lt;='risk bands'!$G$4),"Medium risk","Low risk"))</f>
        <v>#N/A</v>
      </c>
      <c r="AM73" s="50"/>
      <c r="AN73" s="53"/>
      <c r="AO73" s="54"/>
      <c r="AP73" s="52"/>
      <c r="AQ73" s="52"/>
      <c r="AR73" s="52"/>
      <c r="AS73" s="52"/>
      <c r="AT73" s="52"/>
      <c r="AU73" s="52"/>
      <c r="AV73" s="50"/>
      <c r="AW73" s="50"/>
      <c r="AX73" s="50"/>
      <c r="AY73" s="50"/>
      <c r="AZ73" s="50"/>
      <c r="BA73" s="50"/>
      <c r="BB73" s="50"/>
      <c r="BC73" s="50"/>
      <c r="BD73" s="56"/>
    </row>
    <row r="74" spans="1:56" ht="14.5" thickBot="1" x14ac:dyDescent="0.35">
      <c r="A74" s="37"/>
      <c r="B74" s="40"/>
      <c r="C74" s="38"/>
      <c r="D74" s="39"/>
      <c r="E74" s="40"/>
      <c r="F74" s="41"/>
      <c r="G74" s="41"/>
      <c r="H74" s="40"/>
      <c r="I74" s="40"/>
      <c r="J74" s="40"/>
      <c r="K74" s="40"/>
      <c r="L74" s="40"/>
      <c r="M74" s="42"/>
      <c r="N74" s="42"/>
      <c r="O74" s="42"/>
      <c r="P74" s="42"/>
      <c r="Q74" s="42"/>
      <c r="R74" s="42"/>
      <c r="S74" s="42" t="e" cm="1">
        <f t="array" ref="S74">INDEX(lists!F:F,MATCH(data!$M74,lists!E:E,0),0)+INDEX(lists!H:H,MATCH(data!$N74,lists!G:G,0),0)+INDEX(lists!J:J,MATCH(data!$O74,lists!I:I,0),0)+INDEX(lists!L:L,MATCH(data!$P74,lists!K:K,0),0)</f>
        <v>#N/A</v>
      </c>
      <c r="T74" s="42" t="e">
        <f>IF(AND(data!$S74&gt;='risk bands'!$B$3,data!$S74&lt;='risk bands'!$C$3),"High risk",IF(AND(data!$S74&gt;='risk bands'!$B$4,data!$S74&lt;='risk bands'!$C$4),"Medium risk","Low risk"))</f>
        <v>#N/A</v>
      </c>
      <c r="U74" s="42"/>
      <c r="V74" s="40"/>
      <c r="W74" s="40"/>
      <c r="X74" s="42"/>
      <c r="Y74" s="42"/>
      <c r="Z74" s="42"/>
      <c r="AA74" s="42"/>
      <c r="AB74" s="42"/>
      <c r="AC74" s="42"/>
      <c r="AD74" s="42" t="e" cm="1">
        <f t="array" ref="AD74">INDEX(lists!N:N,MATCH(data!$U74,lists!M:M,0),0)+INDEX(lists!P:P,MATCH(data!$V74,lists!O:O,0),0)+INDEX(lists!R:R,MATCH(data!$W74,lists!Q:Q,0),0)+INDEX(lists!T:T,MATCH(data!$X74,lists!S:S,0),0)+INDEX(lists!V:V,MATCH(data!$Y74,lists!U:U,0),0)</f>
        <v>#N/A</v>
      </c>
      <c r="AE74" s="42" t="e">
        <f>IF(AND(data!$AD74&gt;='risk bands'!$D$3,data!$AD74&lt;='risk bands'!$E$3),"High risk",IF(AND(data!$AD74&gt;='risk bands'!$D$4,data!$AD74&lt;='risk bands'!$E$4),"Medium risk","Low risk"))</f>
        <v>#N/A</v>
      </c>
      <c r="AF74" s="42"/>
      <c r="AG74" s="42"/>
      <c r="AH74" s="40"/>
      <c r="AI74" s="42"/>
      <c r="AJ74" s="43"/>
      <c r="AK74" s="44" t="e" cm="1">
        <f t="array" ref="AK74">INDEX(lists!AA:AA,MATCH(data!$AF74,lists!Z:Z,0),0)+INDEX(lists!AC:AC,MATCH(data!$AG74,lists!AB:AB,0),0)+INDEX(lists!AE:AE,MATCH(data!$AH74,lists!AD:AD,0),0)+INDEX(lists!AG:AG,MATCH(data!$AI74,lists!AF:AF,0),0)</f>
        <v>#N/A</v>
      </c>
      <c r="AL74" s="42" t="e">
        <f>IF(AND(data!$AK74&gt;='risk bands'!$F$3,data!$AK74&lt;='risk bands'!$G$3),"High risk",IF(AND(data!$AK74&gt;='risk bands'!$F$4,data!$AK74&lt;='risk bands'!$G$4),"Medium risk","Low risk"))</f>
        <v>#N/A</v>
      </c>
      <c r="AM74" s="40"/>
      <c r="AN74" s="43"/>
      <c r="AO74" s="44"/>
      <c r="AP74" s="42"/>
      <c r="AQ74" s="42"/>
      <c r="AR74" s="42"/>
      <c r="AS74" s="42"/>
      <c r="AT74" s="42"/>
      <c r="AU74" s="42"/>
      <c r="AV74" s="40"/>
      <c r="AW74" s="40"/>
      <c r="AX74" s="40"/>
      <c r="AY74" s="40"/>
      <c r="AZ74" s="40"/>
      <c r="BA74" s="40"/>
      <c r="BB74" s="40"/>
      <c r="BC74" s="40"/>
      <c r="BD74" s="46"/>
    </row>
    <row r="75" spans="1:56" ht="14.5" thickBot="1" x14ac:dyDescent="0.35">
      <c r="A75" s="47"/>
      <c r="B75" s="50"/>
      <c r="C75" s="48"/>
      <c r="D75" s="49"/>
      <c r="E75" s="50"/>
      <c r="F75" s="51"/>
      <c r="G75" s="51"/>
      <c r="H75" s="50"/>
      <c r="I75" s="50"/>
      <c r="J75" s="50"/>
      <c r="K75" s="50"/>
      <c r="L75" s="50"/>
      <c r="M75" s="52"/>
      <c r="N75" s="52"/>
      <c r="O75" s="52"/>
      <c r="P75" s="52"/>
      <c r="Q75" s="52"/>
      <c r="R75" s="52"/>
      <c r="S75" s="52" t="e" cm="1">
        <f t="array" ref="S75">INDEX(lists!F:F,MATCH(data!$M75,lists!E:E,0),0)+INDEX(lists!H:H,MATCH(data!$N75,lists!G:G,0),0)+INDEX(lists!J:J,MATCH(data!$O75,lists!I:I,0),0)+INDEX(lists!L:L,MATCH(data!$P75,lists!K:K,0),0)</f>
        <v>#N/A</v>
      </c>
      <c r="T75" s="52" t="e">
        <f>IF(AND(data!$S75&gt;='risk bands'!$B$3,data!$S75&lt;='risk bands'!$C$3),"High risk",IF(AND(data!$S75&gt;='risk bands'!$B$4,data!$S75&lt;='risk bands'!$C$4),"Medium risk","Low risk"))</f>
        <v>#N/A</v>
      </c>
      <c r="U75" s="52"/>
      <c r="V75" s="50"/>
      <c r="W75" s="50"/>
      <c r="X75" s="52"/>
      <c r="Y75" s="52"/>
      <c r="Z75" s="52"/>
      <c r="AA75" s="52"/>
      <c r="AB75" s="52"/>
      <c r="AC75" s="52"/>
      <c r="AD75" s="52" t="e" cm="1">
        <f t="array" ref="AD75">INDEX(lists!N:N,MATCH(data!$U75,lists!M:M,0),0)+INDEX(lists!P:P,MATCH(data!$V75,lists!O:O,0),0)+INDEX(lists!R:R,MATCH(data!$W75,lists!Q:Q,0),0)+INDEX(lists!T:T,MATCH(data!$X75,lists!S:S,0),0)+INDEX(lists!V:V,MATCH(data!$Y75,lists!U:U,0),0)</f>
        <v>#N/A</v>
      </c>
      <c r="AE75" s="52" t="e">
        <f>IF(AND(data!$AD75&gt;='risk bands'!$D$3,data!$AD75&lt;='risk bands'!$E$3),"High risk",IF(AND(data!$AD75&gt;='risk bands'!$D$4,data!$AD75&lt;='risk bands'!$E$4),"Medium risk","Low risk"))</f>
        <v>#N/A</v>
      </c>
      <c r="AF75" s="52"/>
      <c r="AG75" s="52"/>
      <c r="AH75" s="50"/>
      <c r="AI75" s="52"/>
      <c r="AJ75" s="53"/>
      <c r="AK75" s="54" t="e" cm="1">
        <f t="array" ref="AK75">INDEX(lists!AA:AA,MATCH(data!$AF75,lists!Z:Z,0),0)+INDEX(lists!AC:AC,MATCH(data!$AG75,lists!AB:AB,0),0)+INDEX(lists!AE:AE,MATCH(data!$AH75,lists!AD:AD,0),0)+INDEX(lists!AG:AG,MATCH(data!$AI75,lists!AF:AF,0),0)</f>
        <v>#N/A</v>
      </c>
      <c r="AL75" s="52" t="e">
        <f>IF(AND(data!$AK75&gt;='risk bands'!$F$3,data!$AK75&lt;='risk bands'!$G$3),"High risk",IF(AND(data!$AK75&gt;='risk bands'!$F$4,data!$AK75&lt;='risk bands'!$G$4),"Medium risk","Low risk"))</f>
        <v>#N/A</v>
      </c>
      <c r="AM75" s="52"/>
      <c r="AN75" s="53"/>
      <c r="AO75" s="54"/>
      <c r="AP75" s="52"/>
      <c r="AQ75" s="52"/>
      <c r="AR75" s="52"/>
      <c r="AS75" s="52"/>
      <c r="AT75" s="52"/>
      <c r="AU75" s="52"/>
      <c r="AV75" s="50"/>
      <c r="AW75" s="52"/>
      <c r="AX75" s="52"/>
      <c r="AY75" s="52"/>
      <c r="AZ75" s="52"/>
      <c r="BA75" s="52"/>
      <c r="BB75" s="52"/>
      <c r="BC75" s="52"/>
      <c r="BD75" s="58"/>
    </row>
    <row r="76" spans="1:56" ht="14.5" thickBot="1" x14ac:dyDescent="0.35">
      <c r="A76" s="37"/>
      <c r="B76" s="40"/>
      <c r="C76" s="38"/>
      <c r="D76" s="39"/>
      <c r="E76" s="40"/>
      <c r="F76" s="41"/>
      <c r="G76" s="40"/>
      <c r="H76" s="40"/>
      <c r="I76" s="40"/>
      <c r="J76" s="40"/>
      <c r="K76" s="40"/>
      <c r="L76" s="40"/>
      <c r="M76" s="40"/>
      <c r="N76" s="42"/>
      <c r="O76" s="42"/>
      <c r="P76" s="42"/>
      <c r="Q76" s="42"/>
      <c r="R76" s="42"/>
      <c r="S76" s="42" t="e" cm="1">
        <f t="array" ref="S76">INDEX(lists!F:F,MATCH(data!$M76,lists!E:E,0),0)+INDEX(lists!H:H,MATCH(data!$N76,lists!G:G,0),0)+INDEX(lists!J:J,MATCH(data!$O76,lists!I:I,0),0)+INDEX(lists!L:L,MATCH(data!$P76,lists!K:K,0),0)</f>
        <v>#N/A</v>
      </c>
      <c r="T76" s="42" t="e">
        <f>IF(AND(data!$S76&gt;='risk bands'!$B$3,data!$S76&lt;='risk bands'!$C$3),"High risk",IF(AND(data!$S76&gt;='risk bands'!$B$4,data!$S76&lt;='risk bands'!$C$4),"Medium risk","Low risk"))</f>
        <v>#N/A</v>
      </c>
      <c r="U76" s="42"/>
      <c r="V76" s="40"/>
      <c r="W76" s="40"/>
      <c r="X76" s="42"/>
      <c r="Y76" s="42"/>
      <c r="Z76" s="42"/>
      <c r="AA76" s="42"/>
      <c r="AB76" s="42"/>
      <c r="AC76" s="42"/>
      <c r="AD76" s="42" t="e" cm="1">
        <f t="array" ref="AD76">INDEX(lists!N:N,MATCH(data!$U76,lists!M:M,0),0)+INDEX(lists!P:P,MATCH(data!$V76,lists!O:O,0),0)+INDEX(lists!R:R,MATCH(data!$W76,lists!Q:Q,0),0)+INDEX(lists!T:T,MATCH(data!$X76,lists!S:S,0),0)+INDEX(lists!V:V,MATCH(data!$Y76,lists!U:U,0),0)</f>
        <v>#N/A</v>
      </c>
      <c r="AE76" s="42" t="e">
        <f>IF(AND(data!$AD76&gt;='risk bands'!$D$3,data!$AD76&lt;='risk bands'!$E$3),"High risk",IF(AND(data!$AD76&gt;='risk bands'!$D$4,data!$AD76&lt;='risk bands'!$E$4),"Medium risk","Low risk"))</f>
        <v>#N/A</v>
      </c>
      <c r="AF76" s="40"/>
      <c r="AG76" s="42"/>
      <c r="AH76" s="40"/>
      <c r="AI76" s="40"/>
      <c r="AJ76" s="43"/>
      <c r="AK76" s="44" t="e" cm="1">
        <f t="array" ref="AK76">INDEX(lists!AA:AA,MATCH(data!$AF76,lists!Z:Z,0),0)+INDEX(lists!AC:AC,MATCH(data!$AG76,lists!AB:AB,0),0)+INDEX(lists!AE:AE,MATCH(data!$AH76,lists!AD:AD,0),0)+INDEX(lists!AG:AG,MATCH(data!$AI76,lists!AF:AF,0),0)</f>
        <v>#N/A</v>
      </c>
      <c r="AL76" s="42" t="e">
        <f>IF(AND(data!$AK76&gt;='risk bands'!$F$3,data!$AK76&lt;='risk bands'!$G$3),"High risk",IF(AND(data!$AK76&gt;='risk bands'!$F$4,data!$AK76&lt;='risk bands'!$G$4),"Medium risk","Low risk"))</f>
        <v>#N/A</v>
      </c>
      <c r="AM76" s="42"/>
      <c r="AN76" s="43"/>
      <c r="AO76" s="44"/>
      <c r="AP76" s="42"/>
      <c r="AQ76" s="42"/>
      <c r="AR76" s="42"/>
      <c r="AS76" s="42"/>
      <c r="AT76" s="42"/>
      <c r="AU76" s="42"/>
      <c r="AV76" s="40"/>
      <c r="AW76" s="42"/>
      <c r="AX76" s="42"/>
      <c r="AY76" s="42"/>
      <c r="AZ76" s="42"/>
      <c r="BA76" s="40"/>
      <c r="BB76" s="42"/>
      <c r="BC76" s="42"/>
      <c r="BD76" s="57"/>
    </row>
    <row r="77" spans="1:56" ht="14.5" thickBot="1" x14ac:dyDescent="0.35">
      <c r="A77" s="47"/>
      <c r="B77" s="50"/>
      <c r="C77" s="48"/>
      <c r="D77" s="49"/>
      <c r="E77" s="50"/>
      <c r="F77" s="51"/>
      <c r="G77" s="50"/>
      <c r="H77" s="50"/>
      <c r="I77" s="50"/>
      <c r="J77" s="50"/>
      <c r="K77" s="50"/>
      <c r="L77" s="50"/>
      <c r="M77" s="50"/>
      <c r="N77" s="52"/>
      <c r="O77" s="52"/>
      <c r="P77" s="52"/>
      <c r="Q77" s="52"/>
      <c r="R77" s="52"/>
      <c r="S77" s="52" t="e" cm="1">
        <f t="array" ref="S77">INDEX(lists!F:F,MATCH(data!$M77,lists!E:E,0),0)+INDEX(lists!H:H,MATCH(data!$N77,lists!G:G,0),0)+INDEX(lists!J:J,MATCH(data!$O77,lists!I:I,0),0)+INDEX(lists!L:L,MATCH(data!$P77,lists!K:K,0),0)</f>
        <v>#N/A</v>
      </c>
      <c r="T77" s="52" t="e">
        <f>IF(AND(data!$S77&gt;='risk bands'!$B$3,data!$S77&lt;='risk bands'!$C$3),"High risk",IF(AND(data!$S77&gt;='risk bands'!$B$4,data!$S77&lt;='risk bands'!$C$4),"Medium risk","Low risk"))</f>
        <v>#N/A</v>
      </c>
      <c r="U77" s="52"/>
      <c r="V77" s="50"/>
      <c r="W77" s="50"/>
      <c r="X77" s="52"/>
      <c r="Y77" s="52"/>
      <c r="Z77" s="52"/>
      <c r="AA77" s="52"/>
      <c r="AB77" s="52"/>
      <c r="AC77" s="52"/>
      <c r="AD77" s="52" t="e" cm="1">
        <f t="array" ref="AD77">INDEX(lists!N:N,MATCH(data!$U77,lists!M:M,0),0)+INDEX(lists!P:P,MATCH(data!$V77,lists!O:O,0),0)+INDEX(lists!R:R,MATCH(data!$W77,lists!Q:Q,0),0)+INDEX(lists!T:T,MATCH(data!$X77,lists!S:S,0),0)+INDEX(lists!V:V,MATCH(data!$Y77,lists!U:U,0),0)</f>
        <v>#N/A</v>
      </c>
      <c r="AE77" s="52" t="e">
        <f>IF(AND(data!$AD77&gt;='risk bands'!$D$3,data!$AD77&lt;='risk bands'!$E$3),"High risk",IF(AND(data!$AD77&gt;='risk bands'!$D$4,data!$AD77&lt;='risk bands'!$E$4),"Medium risk","Low risk"))</f>
        <v>#N/A</v>
      </c>
      <c r="AF77" s="52"/>
      <c r="AG77" s="52"/>
      <c r="AH77" s="50"/>
      <c r="AI77" s="50"/>
      <c r="AJ77" s="53"/>
      <c r="AK77" s="54" t="e" cm="1">
        <f t="array" ref="AK77">INDEX(lists!AA:AA,MATCH(data!$AF77,lists!Z:Z,0),0)+INDEX(lists!AC:AC,MATCH(data!$AG77,lists!AB:AB,0),0)+INDEX(lists!AE:AE,MATCH(data!$AH77,lists!AD:AD,0),0)+INDEX(lists!AG:AG,MATCH(data!$AI77,lists!AF:AF,0),0)</f>
        <v>#N/A</v>
      </c>
      <c r="AL77" s="52" t="e">
        <f>IF(AND(data!$AK77&gt;='risk bands'!$F$3,data!$AK77&lt;='risk bands'!$G$3),"High risk",IF(AND(data!$AK77&gt;='risk bands'!$F$4,data!$AK77&lt;='risk bands'!$G$4),"Medium risk","Low risk"))</f>
        <v>#N/A</v>
      </c>
      <c r="AM77" s="52"/>
      <c r="AN77" s="53"/>
      <c r="AO77" s="54"/>
      <c r="AP77" s="52"/>
      <c r="AQ77" s="52"/>
      <c r="AR77" s="52"/>
      <c r="AS77" s="52"/>
      <c r="AT77" s="52"/>
      <c r="AU77" s="52"/>
      <c r="AV77" s="50"/>
      <c r="AW77" s="50"/>
      <c r="AX77" s="50"/>
      <c r="AY77" s="50"/>
      <c r="AZ77" s="50"/>
      <c r="BA77" s="50"/>
      <c r="BB77" s="50"/>
      <c r="BC77" s="50"/>
      <c r="BD77" s="56"/>
    </row>
    <row r="78" spans="1:56" ht="14.5" thickBot="1" x14ac:dyDescent="0.35">
      <c r="A78" s="37"/>
      <c r="B78" s="40"/>
      <c r="C78" s="38"/>
      <c r="D78" s="39"/>
      <c r="E78" s="40"/>
      <c r="F78" s="41"/>
      <c r="G78" s="41"/>
      <c r="H78" s="41"/>
      <c r="I78" s="40"/>
      <c r="J78" s="40"/>
      <c r="K78" s="40"/>
      <c r="L78" s="40"/>
      <c r="M78" s="42"/>
      <c r="N78" s="42"/>
      <c r="O78" s="42"/>
      <c r="P78" s="42"/>
      <c r="Q78" s="42"/>
      <c r="R78" s="42"/>
      <c r="S78" s="42" t="e" cm="1">
        <f t="array" ref="S78">INDEX(lists!F:F,MATCH(data!$M78,lists!E:E,0),0)+INDEX(lists!H:H,MATCH(data!$N78,lists!G:G,0),0)+INDEX(lists!J:J,MATCH(data!$O78,lists!I:I,0),0)+INDEX(lists!L:L,MATCH(data!$P78,lists!K:K,0),0)</f>
        <v>#N/A</v>
      </c>
      <c r="T78" s="42" t="e">
        <f>IF(AND(data!$S78&gt;='risk bands'!$B$3,data!$S78&lt;='risk bands'!$C$3),"High risk",IF(AND(data!$S78&gt;='risk bands'!$B$4,data!$S78&lt;='risk bands'!$C$4),"Medium risk","Low risk"))</f>
        <v>#N/A</v>
      </c>
      <c r="U78" s="42"/>
      <c r="V78" s="40"/>
      <c r="W78" s="40"/>
      <c r="X78" s="42"/>
      <c r="Y78" s="42"/>
      <c r="Z78" s="42"/>
      <c r="AA78" s="42"/>
      <c r="AB78" s="42"/>
      <c r="AC78" s="42"/>
      <c r="AD78" s="42" t="e" cm="1">
        <f t="array" ref="AD78">INDEX(lists!N:N,MATCH(data!$U78,lists!M:M,0),0)+INDEX(lists!P:P,MATCH(data!$V78,lists!O:O,0),0)+INDEX(lists!R:R,MATCH(data!$W78,lists!Q:Q,0),0)+INDEX(lists!T:T,MATCH(data!$X78,lists!S:S,0),0)+INDEX(lists!V:V,MATCH(data!$Y78,lists!U:U,0),0)</f>
        <v>#N/A</v>
      </c>
      <c r="AE78" s="42" t="e">
        <f>IF(AND(data!$AD78&gt;='risk bands'!$D$3,data!$AD78&lt;='risk bands'!$E$3),"High risk",IF(AND(data!$AD78&gt;='risk bands'!$D$4,data!$AD78&lt;='risk bands'!$E$4),"Medium risk","Low risk"))</f>
        <v>#N/A</v>
      </c>
      <c r="AF78" s="42"/>
      <c r="AG78" s="42"/>
      <c r="AH78" s="40"/>
      <c r="AI78" s="42"/>
      <c r="AJ78" s="43"/>
      <c r="AK78" s="44" t="e" cm="1">
        <f t="array" ref="AK78">INDEX(lists!AA:AA,MATCH(data!$AF78,lists!Z:Z,0),0)+INDEX(lists!AC:AC,MATCH(data!$AG78,lists!AB:AB,0),0)+INDEX(lists!AE:AE,MATCH(data!$AH78,lists!AD:AD,0),0)+INDEX(lists!AG:AG,MATCH(data!$AI78,lists!AF:AF,0),0)</f>
        <v>#N/A</v>
      </c>
      <c r="AL78" s="42" t="e">
        <f>IF(AND(data!$AK78&gt;='risk bands'!$F$3,data!$AK78&lt;='risk bands'!$G$3),"High risk",IF(AND(data!$AK78&gt;='risk bands'!$F$4,data!$AK78&lt;='risk bands'!$G$4),"Medium risk","Low risk"))</f>
        <v>#N/A</v>
      </c>
      <c r="AM78" s="42"/>
      <c r="AN78" s="43"/>
      <c r="AO78" s="44"/>
      <c r="AP78" s="42"/>
      <c r="AQ78" s="42"/>
      <c r="AR78" s="42"/>
      <c r="AS78" s="42"/>
      <c r="AT78" s="42"/>
      <c r="AU78" s="42"/>
      <c r="AV78" s="40"/>
      <c r="AW78" s="40"/>
      <c r="AX78" s="40"/>
      <c r="AY78" s="40"/>
      <c r="AZ78" s="40"/>
      <c r="BA78" s="40"/>
      <c r="BB78" s="40"/>
      <c r="BC78" s="40"/>
      <c r="BD78" s="46"/>
    </row>
    <row r="79" spans="1:56" ht="14.5" thickBot="1" x14ac:dyDescent="0.35">
      <c r="A79" s="47"/>
      <c r="B79" s="50"/>
      <c r="C79" s="48"/>
      <c r="D79" s="49"/>
      <c r="E79" s="50"/>
      <c r="F79" s="51"/>
      <c r="G79" s="50"/>
      <c r="H79" s="50"/>
      <c r="I79" s="50"/>
      <c r="J79" s="50"/>
      <c r="K79" s="50"/>
      <c r="L79" s="50"/>
      <c r="M79" s="50"/>
      <c r="N79" s="52"/>
      <c r="O79" s="52"/>
      <c r="P79" s="52"/>
      <c r="Q79" s="52"/>
      <c r="R79" s="52"/>
      <c r="S79" s="52" t="e" cm="1">
        <f t="array" ref="S79">INDEX(lists!F:F,MATCH(data!$M79,lists!E:E,0),0)+INDEX(lists!H:H,MATCH(data!$N79,lists!G:G,0),0)+INDEX(lists!J:J,MATCH(data!$O79,lists!I:I,0),0)+INDEX(lists!L:L,MATCH(data!$P79,lists!K:K,0),0)</f>
        <v>#N/A</v>
      </c>
      <c r="T79" s="52" t="e">
        <f>IF(AND(data!$S79&gt;='risk bands'!$B$3,data!$S79&lt;='risk bands'!$C$3),"High risk",IF(AND(data!$S79&gt;='risk bands'!$B$4,data!$S79&lt;='risk bands'!$C$4),"Medium risk","Low risk"))</f>
        <v>#N/A</v>
      </c>
      <c r="U79" s="52"/>
      <c r="V79" s="50"/>
      <c r="W79" s="50"/>
      <c r="X79" s="52"/>
      <c r="Y79" s="52"/>
      <c r="Z79" s="52"/>
      <c r="AA79" s="52"/>
      <c r="AB79" s="52"/>
      <c r="AC79" s="52"/>
      <c r="AD79" s="52" t="e" cm="1">
        <f t="array" ref="AD79">INDEX(lists!N:N,MATCH(data!$U79,lists!M:M,0),0)+INDEX(lists!P:P,MATCH(data!$V79,lists!O:O,0),0)+INDEX(lists!R:R,MATCH(data!$W79,lists!Q:Q,0),0)+INDEX(lists!T:T,MATCH(data!$X79,lists!S:S,0),0)+INDEX(lists!V:V,MATCH(data!$Y79,lists!U:U,0),0)</f>
        <v>#N/A</v>
      </c>
      <c r="AE79" s="52" t="e">
        <f>IF(AND(data!$AD79&gt;='risk bands'!$D$3,data!$AD79&lt;='risk bands'!$E$3),"High risk",IF(AND(data!$AD79&gt;='risk bands'!$D$4,data!$AD79&lt;='risk bands'!$E$4),"Medium risk","Low risk"))</f>
        <v>#N/A</v>
      </c>
      <c r="AF79" s="52"/>
      <c r="AG79" s="52"/>
      <c r="AH79" s="50"/>
      <c r="AI79" s="52"/>
      <c r="AJ79" s="53"/>
      <c r="AK79" s="54" t="e" cm="1">
        <f t="array" ref="AK79">INDEX(lists!AA:AA,MATCH(data!$AF79,lists!Z:Z,0),0)+INDEX(lists!AC:AC,MATCH(data!$AG79,lists!AB:AB,0),0)+INDEX(lists!AE:AE,MATCH(data!$AH79,lists!AD:AD,0),0)+INDEX(lists!AG:AG,MATCH(data!$AI79,lists!AF:AF,0),0)</f>
        <v>#N/A</v>
      </c>
      <c r="AL79" s="52" t="e">
        <f>IF(AND(data!$AK79&gt;='risk bands'!$F$3,data!$AK79&lt;='risk bands'!$G$3),"High risk",IF(AND(data!$AK79&gt;='risk bands'!$F$4,data!$AK79&lt;='risk bands'!$G$4),"Medium risk","Low risk"))</f>
        <v>#N/A</v>
      </c>
      <c r="AM79" s="52"/>
      <c r="AN79" s="53"/>
      <c r="AO79" s="54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0"/>
      <c r="BB79" s="52"/>
      <c r="BC79" s="52"/>
      <c r="BD79" s="58"/>
    </row>
    <row r="80" spans="1:56" ht="14.5" thickBot="1" x14ac:dyDescent="0.35">
      <c r="A80" s="37"/>
      <c r="B80" s="40"/>
      <c r="C80" s="38"/>
      <c r="D80" s="39"/>
      <c r="E80" s="40"/>
      <c r="F80" s="41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2" t="e" cm="1">
        <f t="array" ref="S80">INDEX(lists!F:F,MATCH(data!$M80,lists!E:E,0),0)+INDEX(lists!H:H,MATCH(data!$N80,lists!G:G,0),0)+INDEX(lists!J:J,MATCH(data!$O80,lists!I:I,0),0)+INDEX(lists!L:L,MATCH(data!$P80,lists!K:K,0),0)</f>
        <v>#N/A</v>
      </c>
      <c r="T80" s="42" t="e">
        <f>IF(AND(data!$S80&gt;='risk bands'!$B$3,data!$S80&lt;='risk bands'!$C$3),"High risk",IF(AND(data!$S80&gt;='risk bands'!$B$4,data!$S80&lt;='risk bands'!$C$4),"Medium risk","Low risk"))</f>
        <v>#N/A</v>
      </c>
      <c r="U80" s="40"/>
      <c r="V80" s="40"/>
      <c r="W80" s="40"/>
      <c r="X80" s="40"/>
      <c r="Y80" s="40"/>
      <c r="Z80" s="40"/>
      <c r="AA80" s="40"/>
      <c r="AB80" s="40"/>
      <c r="AC80" s="40"/>
      <c r="AD80" s="42" t="e" cm="1">
        <f t="array" ref="AD80">INDEX(lists!N:N,MATCH(data!$U80,lists!M:M,0),0)+INDEX(lists!P:P,MATCH(data!$V80,lists!O:O,0),0)+INDEX(lists!R:R,MATCH(data!$W80,lists!Q:Q,0),0)+INDEX(lists!T:T,MATCH(data!$X80,lists!S:S,0),0)+INDEX(lists!V:V,MATCH(data!$Y80,lists!U:U,0),0)</f>
        <v>#N/A</v>
      </c>
      <c r="AE80" s="42" t="e">
        <f>IF(AND(data!$AD80&gt;='risk bands'!$D$3,data!$AD80&lt;='risk bands'!$E$3),"High risk",IF(AND(data!$AD80&gt;='risk bands'!$D$4,data!$AD80&lt;='risk bands'!$E$4),"Medium risk","Low risk"))</f>
        <v>#N/A</v>
      </c>
      <c r="AF80" s="40"/>
      <c r="AG80" s="42"/>
      <c r="AH80" s="42"/>
      <c r="AI80" s="42"/>
      <c r="AJ80" s="43"/>
      <c r="AK80" s="44" t="e" cm="1">
        <f t="array" ref="AK80">INDEX(lists!AA:AA,MATCH(data!$AF80,lists!Z:Z,0),0)+INDEX(lists!AC:AC,MATCH(data!$AG80,lists!AB:AB,0),0)+INDEX(lists!AE:AE,MATCH(data!$AH80,lists!AD:AD,0),0)+INDEX(lists!AG:AG,MATCH(data!$AI80,lists!AF:AF,0),0)</f>
        <v>#N/A</v>
      </c>
      <c r="AL80" s="42" t="e">
        <f>IF(AND(data!$AK80&gt;='risk bands'!$F$3,data!$AK80&lt;='risk bands'!$G$3),"High risk",IF(AND(data!$AK80&gt;='risk bands'!$F$4,data!$AK80&lt;='risk bands'!$G$4),"Medium risk","Low risk"))</f>
        <v>#N/A</v>
      </c>
      <c r="AM80" s="42"/>
      <c r="AN80" s="43"/>
      <c r="AO80" s="44"/>
      <c r="AP80" s="42"/>
      <c r="AQ80" s="42"/>
      <c r="AR80" s="42"/>
      <c r="AS80" s="42"/>
      <c r="AT80" s="42"/>
      <c r="AU80" s="42"/>
      <c r="AV80" s="40"/>
      <c r="AW80" s="40"/>
      <c r="AX80" s="40"/>
      <c r="AY80" s="40"/>
      <c r="AZ80" s="40"/>
      <c r="BA80" s="40"/>
      <c r="BB80" s="40"/>
      <c r="BC80" s="40"/>
      <c r="BD80" s="46"/>
    </row>
    <row r="81" spans="1:56" ht="14.5" thickBot="1" x14ac:dyDescent="0.35">
      <c r="A81" s="47"/>
      <c r="B81" s="50"/>
      <c r="C81" s="48"/>
      <c r="D81" s="49"/>
      <c r="E81" s="50"/>
      <c r="F81" s="51"/>
      <c r="G81" s="51"/>
      <c r="H81" s="51"/>
      <c r="I81" s="50"/>
      <c r="J81" s="50"/>
      <c r="K81" s="50"/>
      <c r="L81" s="50"/>
      <c r="M81" s="52"/>
      <c r="N81" s="52"/>
      <c r="O81" s="52"/>
      <c r="P81" s="52"/>
      <c r="Q81" s="52"/>
      <c r="R81" s="52"/>
      <c r="S81" s="52" t="e" cm="1">
        <f t="array" ref="S81">INDEX(lists!F:F,MATCH(data!$M81,lists!E:E,0),0)+INDEX(lists!H:H,MATCH(data!$N81,lists!G:G,0),0)+INDEX(lists!J:J,MATCH(data!$O81,lists!I:I,0),0)+INDEX(lists!L:L,MATCH(data!$P81,lists!K:K,0),0)</f>
        <v>#N/A</v>
      </c>
      <c r="T81" s="52" t="e">
        <f>IF(AND(data!$S81&gt;='risk bands'!$B$3,data!$S81&lt;='risk bands'!$C$3),"High risk",IF(AND(data!$S81&gt;='risk bands'!$B$4,data!$S81&lt;='risk bands'!$C$4),"Medium risk","Low risk"))</f>
        <v>#N/A</v>
      </c>
      <c r="U81" s="52"/>
      <c r="V81" s="50"/>
      <c r="W81" s="50"/>
      <c r="X81" s="52"/>
      <c r="Y81" s="52"/>
      <c r="Z81" s="52"/>
      <c r="AA81" s="52"/>
      <c r="AB81" s="52"/>
      <c r="AC81" s="52"/>
      <c r="AD81" s="52" t="e" cm="1">
        <f t="array" ref="AD81">INDEX(lists!N:N,MATCH(data!$U81,lists!M:M,0),0)+INDEX(lists!P:P,MATCH(data!$V81,lists!O:O,0),0)+INDEX(lists!R:R,MATCH(data!$W81,lists!Q:Q,0),0)+INDEX(lists!T:T,MATCH(data!$X81,lists!S:S,0),0)+INDEX(lists!V:V,MATCH(data!$Y81,lists!U:U,0),0)</f>
        <v>#N/A</v>
      </c>
      <c r="AE81" s="52" t="e">
        <f>IF(AND(data!$AD81&gt;='risk bands'!$D$3,data!$AD81&lt;='risk bands'!$E$3),"High risk",IF(AND(data!$AD81&gt;='risk bands'!$D$4,data!$AD81&lt;='risk bands'!$E$4),"Medium risk","Low risk"))</f>
        <v>#N/A</v>
      </c>
      <c r="AF81" s="52"/>
      <c r="AG81" s="52"/>
      <c r="AH81" s="52"/>
      <c r="AI81" s="52"/>
      <c r="AJ81" s="53"/>
      <c r="AK81" s="54" t="e" cm="1">
        <f t="array" ref="AK81">INDEX(lists!AA:AA,MATCH(data!$AF81,lists!Z:Z,0),0)+INDEX(lists!AC:AC,MATCH(data!$AG81,lists!AB:AB,0),0)+INDEX(lists!AE:AE,MATCH(data!$AH81,lists!AD:AD,0),0)+INDEX(lists!AG:AG,MATCH(data!$AI81,lists!AF:AF,0),0)</f>
        <v>#N/A</v>
      </c>
      <c r="AL81" s="52" t="e">
        <f>IF(AND(data!$AK81&gt;='risk bands'!$F$3,data!$AK81&lt;='risk bands'!$G$3),"High risk",IF(AND(data!$AK81&gt;='risk bands'!$F$4,data!$AK81&lt;='risk bands'!$G$4),"Medium risk","Low risk"))</f>
        <v>#N/A</v>
      </c>
      <c r="AM81" s="52"/>
      <c r="AN81" s="53"/>
      <c r="AO81" s="54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0"/>
      <c r="BB81" s="52"/>
      <c r="BC81" s="52"/>
      <c r="BD81" s="58"/>
    </row>
    <row r="82" spans="1:56" ht="14.5" thickBot="1" x14ac:dyDescent="0.35">
      <c r="A82" s="37"/>
      <c r="B82" s="40"/>
      <c r="C82" s="38"/>
      <c r="D82" s="39"/>
      <c r="E82" s="40"/>
      <c r="F82" s="40"/>
      <c r="G82" s="40"/>
      <c r="H82" s="40"/>
      <c r="I82" s="40"/>
      <c r="J82" s="40"/>
      <c r="K82" s="40"/>
      <c r="L82" s="40"/>
      <c r="M82" s="42"/>
      <c r="N82" s="42"/>
      <c r="O82" s="42"/>
      <c r="P82" s="42"/>
      <c r="Q82" s="42"/>
      <c r="R82" s="42"/>
      <c r="S82" s="42" t="e" cm="1">
        <f t="array" ref="S82">INDEX(lists!F:F,MATCH(data!$M82,lists!E:E,0),0)+INDEX(lists!H:H,MATCH(data!$N82,lists!G:G,0),0)+INDEX(lists!J:J,MATCH(data!$O82,lists!I:I,0),0)+INDEX(lists!L:L,MATCH(data!$P82,lists!K:K,0),0)</f>
        <v>#N/A</v>
      </c>
      <c r="T82" s="42" t="e">
        <f>IF(AND(data!$S82&gt;='risk bands'!$B$3,data!$S82&lt;='risk bands'!$C$3),"High risk",IF(AND(data!$S82&gt;='risk bands'!$B$4,data!$S82&lt;='risk bands'!$C$4),"Medium risk","Low risk"))</f>
        <v>#N/A</v>
      </c>
      <c r="U82" s="42"/>
      <c r="V82" s="40"/>
      <c r="W82" s="40"/>
      <c r="X82" s="42"/>
      <c r="Y82" s="42"/>
      <c r="Z82" s="42"/>
      <c r="AA82" s="42"/>
      <c r="AB82" s="42"/>
      <c r="AC82" s="42"/>
      <c r="AD82" s="42" t="e" cm="1">
        <f t="array" ref="AD82">INDEX(lists!N:N,MATCH(data!$U82,lists!M:M,0),0)+INDEX(lists!P:P,MATCH(data!$V82,lists!O:O,0),0)+INDEX(lists!R:R,MATCH(data!$W82,lists!Q:Q,0),0)+INDEX(lists!T:T,MATCH(data!$X82,lists!S:S,0),0)+INDEX(lists!V:V,MATCH(data!$Y82,lists!U:U,0),0)</f>
        <v>#N/A</v>
      </c>
      <c r="AE82" s="42" t="e">
        <f>IF(AND(data!$AD82&gt;='risk bands'!$D$3,data!$AD82&lt;='risk bands'!$E$3),"High risk",IF(AND(data!$AD82&gt;='risk bands'!$D$4,data!$AD82&lt;='risk bands'!$E$4),"Medium risk","Low risk"))</f>
        <v>#N/A</v>
      </c>
      <c r="AF82" s="40"/>
      <c r="AG82" s="40"/>
      <c r="AH82" s="42"/>
      <c r="AI82" s="40"/>
      <c r="AJ82" s="43"/>
      <c r="AK82" s="44" t="e" cm="1">
        <f t="array" ref="AK82">INDEX(lists!AA:AA,MATCH(data!$AF82,lists!Z:Z,0),0)+INDEX(lists!AC:AC,MATCH(data!$AG82,lists!AB:AB,0),0)+INDEX(lists!AE:AE,MATCH(data!$AH82,lists!AD:AD,0),0)+INDEX(lists!AG:AG,MATCH(data!$AI82,lists!AF:AF,0),0)</f>
        <v>#N/A</v>
      </c>
      <c r="AL82" s="42" t="e">
        <f>IF(AND(data!$AK82&gt;='risk bands'!$F$3,data!$AK82&lt;='risk bands'!$G$3),"High risk",IF(AND(data!$AK82&gt;='risk bands'!$F$4,data!$AK82&lt;='risk bands'!$G$4),"Medium risk","Low risk"))</f>
        <v>#N/A</v>
      </c>
      <c r="AM82" s="42"/>
      <c r="AN82" s="43"/>
      <c r="AO82" s="44"/>
      <c r="AP82" s="42"/>
      <c r="AQ82" s="42"/>
      <c r="AR82" s="42"/>
      <c r="AS82" s="42"/>
      <c r="AT82" s="42"/>
      <c r="AU82" s="42"/>
      <c r="AV82" s="40"/>
      <c r="AW82" s="40"/>
      <c r="AX82" s="40"/>
      <c r="AY82" s="40"/>
      <c r="AZ82" s="40"/>
      <c r="BA82" s="40"/>
      <c r="BB82" s="40"/>
      <c r="BC82" s="40"/>
      <c r="BD82" s="46"/>
    </row>
    <row r="83" spans="1:56" ht="14.5" thickBot="1" x14ac:dyDescent="0.35">
      <c r="A83" s="47"/>
      <c r="B83" s="50"/>
      <c r="C83" s="48"/>
      <c r="D83" s="49"/>
      <c r="E83" s="50"/>
      <c r="F83" s="51"/>
      <c r="G83" s="50"/>
      <c r="H83" s="50"/>
      <c r="I83" s="50"/>
      <c r="J83" s="50"/>
      <c r="K83" s="50"/>
      <c r="L83" s="50"/>
      <c r="M83" s="52"/>
      <c r="N83" s="52"/>
      <c r="O83" s="52"/>
      <c r="P83" s="52"/>
      <c r="Q83" s="52"/>
      <c r="R83" s="52"/>
      <c r="S83" s="52" t="e" cm="1">
        <f t="array" ref="S83">INDEX(lists!F:F,MATCH(data!$M83,lists!E:E,0),0)+INDEX(lists!H:H,MATCH(data!$N83,lists!G:G,0),0)+INDEX(lists!J:J,MATCH(data!$O83,lists!I:I,0),0)+INDEX(lists!L:L,MATCH(data!$P83,lists!K:K,0),0)</f>
        <v>#N/A</v>
      </c>
      <c r="T83" s="52" t="e">
        <f>IF(AND(data!$S83&gt;='risk bands'!$B$3,data!$S83&lt;='risk bands'!$C$3),"High risk",IF(AND(data!$S83&gt;='risk bands'!$B$4,data!$S83&lt;='risk bands'!$C$4),"Medium risk","Low risk"))</f>
        <v>#N/A</v>
      </c>
      <c r="U83" s="52"/>
      <c r="V83" s="50"/>
      <c r="W83" s="50"/>
      <c r="X83" s="52"/>
      <c r="Y83" s="52"/>
      <c r="Z83" s="52"/>
      <c r="AA83" s="52"/>
      <c r="AB83" s="52"/>
      <c r="AC83" s="52"/>
      <c r="AD83" s="52" t="e" cm="1">
        <f t="array" ref="AD83">INDEX(lists!N:N,MATCH(data!$U83,lists!M:M,0),0)+INDEX(lists!P:P,MATCH(data!$V83,lists!O:O,0),0)+INDEX(lists!R:R,MATCH(data!$W83,lists!Q:Q,0),0)+INDEX(lists!T:T,MATCH(data!$X83,lists!S:S,0),0)+INDEX(lists!V:V,MATCH(data!$Y83,lists!U:U,0),0)</f>
        <v>#N/A</v>
      </c>
      <c r="AE83" s="52" t="e">
        <f>IF(AND(data!$AD83&gt;='risk bands'!$D$3,data!$AD83&lt;='risk bands'!$E$3),"High risk",IF(AND(data!$AD83&gt;='risk bands'!$D$4,data!$AD83&lt;='risk bands'!$E$4),"Medium risk","Low risk"))</f>
        <v>#N/A</v>
      </c>
      <c r="AF83" s="50"/>
      <c r="AG83" s="50"/>
      <c r="AH83" s="52"/>
      <c r="AI83" s="50"/>
      <c r="AJ83" s="53"/>
      <c r="AK83" s="54" t="e" cm="1">
        <f t="array" ref="AK83">INDEX(lists!AA:AA,MATCH(data!$AF83,lists!Z:Z,0),0)+INDEX(lists!AC:AC,MATCH(data!$AG83,lists!AB:AB,0),0)+INDEX(lists!AE:AE,MATCH(data!$AH83,lists!AD:AD,0),0)+INDEX(lists!AG:AG,MATCH(data!$AI83,lists!AF:AF,0),0)</f>
        <v>#N/A</v>
      </c>
      <c r="AL83" s="52" t="e">
        <f>IF(AND(data!$AK83&gt;='risk bands'!$F$3,data!$AK83&lt;='risk bands'!$G$3),"High risk",IF(AND(data!$AK83&gt;='risk bands'!$F$4,data!$AK83&lt;='risk bands'!$G$4),"Medium risk","Low risk"))</f>
        <v>#N/A</v>
      </c>
      <c r="AM83" s="52"/>
      <c r="AN83" s="53"/>
      <c r="AO83" s="54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0"/>
      <c r="BB83" s="52"/>
      <c r="BC83" s="52"/>
      <c r="BD83" s="58"/>
    </row>
    <row r="84" spans="1:56" ht="14.5" thickBot="1" x14ac:dyDescent="0.35">
      <c r="A84" s="37"/>
      <c r="B84" s="40"/>
      <c r="C84" s="38"/>
      <c r="D84" s="39"/>
      <c r="E84" s="40"/>
      <c r="F84" s="41"/>
      <c r="G84" s="41"/>
      <c r="H84" s="40"/>
      <c r="I84" s="40"/>
      <c r="J84" s="40"/>
      <c r="K84" s="40"/>
      <c r="L84" s="40"/>
      <c r="M84" s="42"/>
      <c r="N84" s="42"/>
      <c r="O84" s="42"/>
      <c r="P84" s="42"/>
      <c r="Q84" s="42"/>
      <c r="R84" s="42"/>
      <c r="S84" s="42" t="e" cm="1">
        <f t="array" ref="S84">INDEX(lists!F:F,MATCH(data!$M84,lists!E:E,0),0)+INDEX(lists!H:H,MATCH(data!$N84,lists!G:G,0),0)+INDEX(lists!J:J,MATCH(data!$O84,lists!I:I,0),0)+INDEX(lists!L:L,MATCH(data!$P84,lists!K:K,0),0)</f>
        <v>#N/A</v>
      </c>
      <c r="T84" s="42" t="e">
        <f>IF(AND(data!$S84&gt;='risk bands'!$B$3,data!$S84&lt;='risk bands'!$C$3),"High risk",IF(AND(data!$S84&gt;='risk bands'!$B$4,data!$S84&lt;='risk bands'!$C$4),"Medium risk","Low risk"))</f>
        <v>#N/A</v>
      </c>
      <c r="U84" s="42"/>
      <c r="V84" s="40"/>
      <c r="W84" s="40"/>
      <c r="X84" s="42"/>
      <c r="Y84" s="42"/>
      <c r="Z84" s="42"/>
      <c r="AA84" s="42"/>
      <c r="AB84" s="42"/>
      <c r="AC84" s="42"/>
      <c r="AD84" s="42" t="e" cm="1">
        <f t="array" ref="AD84">INDEX(lists!N:N,MATCH(data!$U84,lists!M:M,0),0)+INDEX(lists!P:P,MATCH(data!$V84,lists!O:O,0),0)+INDEX(lists!R:R,MATCH(data!$W84,lists!Q:Q,0),0)+INDEX(lists!T:T,MATCH(data!$X84,lists!S:S,0),0)+INDEX(lists!V:V,MATCH(data!$Y84,lists!U:U,0),0)</f>
        <v>#N/A</v>
      </c>
      <c r="AE84" s="42" t="e">
        <f>IF(AND(data!$AD84&gt;='risk bands'!$D$3,data!$AD84&lt;='risk bands'!$E$3),"High risk",IF(AND(data!$AD84&gt;='risk bands'!$D$4,data!$AD84&lt;='risk bands'!$E$4),"Medium risk","Low risk"))</f>
        <v>#N/A</v>
      </c>
      <c r="AF84" s="42"/>
      <c r="AG84" s="40"/>
      <c r="AH84" s="42"/>
      <c r="AI84" s="42"/>
      <c r="AJ84" s="43"/>
      <c r="AK84" s="44" t="e" cm="1">
        <f t="array" ref="AK84">INDEX(lists!AA:AA,MATCH(data!$AF84,lists!Z:Z,0),0)+INDEX(lists!AC:AC,MATCH(data!$AG84,lists!AB:AB,0),0)+INDEX(lists!AE:AE,MATCH(data!$AH84,lists!AD:AD,0),0)+INDEX(lists!AG:AG,MATCH(data!$AI84,lists!AF:AF,0),0)</f>
        <v>#N/A</v>
      </c>
      <c r="AL84" s="42" t="e">
        <f>IF(AND(data!$AK84&gt;='risk bands'!$F$3,data!$AK84&lt;='risk bands'!$G$3),"High risk",IF(AND(data!$AK84&gt;='risk bands'!$F$4,data!$AK84&lt;='risk bands'!$G$4),"Medium risk","Low risk"))</f>
        <v>#N/A</v>
      </c>
      <c r="AM84" s="40"/>
      <c r="AN84" s="43"/>
      <c r="AO84" s="45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6"/>
    </row>
    <row r="85" spans="1:56" ht="14.5" thickBot="1" x14ac:dyDescent="0.35">
      <c r="A85" s="47"/>
      <c r="B85" s="50"/>
      <c r="C85" s="48"/>
      <c r="D85" s="49"/>
      <c r="E85" s="50"/>
      <c r="F85" s="51"/>
      <c r="G85" s="50"/>
      <c r="H85" s="50"/>
      <c r="I85" s="50"/>
      <c r="J85" s="50"/>
      <c r="K85" s="50"/>
      <c r="L85" s="50"/>
      <c r="M85" s="52"/>
      <c r="N85" s="52"/>
      <c r="O85" s="52"/>
      <c r="P85" s="52"/>
      <c r="Q85" s="52"/>
      <c r="R85" s="52"/>
      <c r="S85" s="52" t="e" cm="1">
        <f t="array" ref="S85">INDEX(lists!F:F,MATCH(data!$M85,lists!E:E,0),0)+INDEX(lists!H:H,MATCH(data!$N85,lists!G:G,0),0)+INDEX(lists!J:J,MATCH(data!$O85,lists!I:I,0),0)+INDEX(lists!L:L,MATCH(data!$P85,lists!K:K,0),0)</f>
        <v>#N/A</v>
      </c>
      <c r="T85" s="52" t="e">
        <f>IF(AND(data!$S85&gt;='risk bands'!$B$3,data!$S85&lt;='risk bands'!$C$3),"High risk",IF(AND(data!$S85&gt;='risk bands'!$B$4,data!$S85&lt;='risk bands'!$C$4),"Medium risk","Low risk"))</f>
        <v>#N/A</v>
      </c>
      <c r="U85" s="52"/>
      <c r="V85" s="50"/>
      <c r="W85" s="50"/>
      <c r="X85" s="52"/>
      <c r="Y85" s="52"/>
      <c r="Z85" s="52"/>
      <c r="AA85" s="52"/>
      <c r="AB85" s="52"/>
      <c r="AC85" s="52"/>
      <c r="AD85" s="52" t="e" cm="1">
        <f t="array" ref="AD85">INDEX(lists!N:N,MATCH(data!$U85,lists!M:M,0),0)+INDEX(lists!P:P,MATCH(data!$V85,lists!O:O,0),0)+INDEX(lists!R:R,MATCH(data!$W85,lists!Q:Q,0),0)+INDEX(lists!T:T,MATCH(data!$X85,lists!S:S,0),0)+INDEX(lists!V:V,MATCH(data!$Y85,lists!U:U,0),0)</f>
        <v>#N/A</v>
      </c>
      <c r="AE85" s="52" t="e">
        <f>IF(AND(data!$AD85&gt;='risk bands'!$D$3,data!$AD85&lt;='risk bands'!$E$3),"High risk",IF(AND(data!$AD85&gt;='risk bands'!$D$4,data!$AD85&lt;='risk bands'!$E$4),"Medium risk","Low risk"))</f>
        <v>#N/A</v>
      </c>
      <c r="AF85" s="50"/>
      <c r="AG85" s="50"/>
      <c r="AH85" s="52"/>
      <c r="AI85" s="50"/>
      <c r="AJ85" s="53"/>
      <c r="AK85" s="54" t="e" cm="1">
        <f t="array" ref="AK85">INDEX(lists!AA:AA,MATCH(data!$AF85,lists!Z:Z,0),0)+INDEX(lists!AC:AC,MATCH(data!$AG85,lists!AB:AB,0),0)+INDEX(lists!AE:AE,MATCH(data!$AH85,lists!AD:AD,0),0)+INDEX(lists!AG:AG,MATCH(data!$AI85,lists!AF:AF,0),0)</f>
        <v>#N/A</v>
      </c>
      <c r="AL85" s="52" t="e">
        <f>IF(AND(data!$AK85&gt;='risk bands'!$F$3,data!$AK85&lt;='risk bands'!$G$3),"High risk",IF(AND(data!$AK85&gt;='risk bands'!$F$4,data!$AK85&lt;='risk bands'!$G$4),"Medium risk","Low risk"))</f>
        <v>#N/A</v>
      </c>
      <c r="AM85" s="52"/>
      <c r="AN85" s="53"/>
      <c r="AO85" s="54"/>
      <c r="AP85" s="52"/>
      <c r="AQ85" s="52"/>
      <c r="AR85" s="52"/>
      <c r="AS85" s="52"/>
      <c r="AT85" s="52"/>
      <c r="AU85" s="52"/>
      <c r="AV85" s="50"/>
      <c r="AW85" s="50"/>
      <c r="AX85" s="50"/>
      <c r="AY85" s="50"/>
      <c r="AZ85" s="50"/>
      <c r="BA85" s="50"/>
      <c r="BB85" s="50"/>
      <c r="BC85" s="50"/>
      <c r="BD85" s="56"/>
    </row>
    <row r="86" spans="1:56" ht="14.5" thickBot="1" x14ac:dyDescent="0.35">
      <c r="A86" s="37"/>
      <c r="B86" s="40"/>
      <c r="C86" s="38"/>
      <c r="D86" s="39"/>
      <c r="E86" s="40"/>
      <c r="F86" s="41"/>
      <c r="G86" s="40"/>
      <c r="H86" s="40"/>
      <c r="I86" s="40"/>
      <c r="J86" s="42"/>
      <c r="K86" s="40"/>
      <c r="L86" s="40"/>
      <c r="M86" s="42"/>
      <c r="N86" s="42"/>
      <c r="O86" s="42"/>
      <c r="P86" s="42"/>
      <c r="Q86" s="42"/>
      <c r="R86" s="42"/>
      <c r="S86" s="42" t="e" cm="1">
        <f t="array" ref="S86">INDEX(lists!F:F,MATCH(data!$M86,lists!E:E,0),0)+INDEX(lists!H:H,MATCH(data!$N86,lists!G:G,0),0)+INDEX(lists!J:J,MATCH(data!$O86,lists!I:I,0),0)+INDEX(lists!L:L,MATCH(data!$P86,lists!K:K,0),0)</f>
        <v>#N/A</v>
      </c>
      <c r="T86" s="42" t="e">
        <f>IF(AND(data!$S86&gt;='risk bands'!$B$3,data!$S86&lt;='risk bands'!$C$3),"High risk",IF(AND(data!$S86&gt;='risk bands'!$B$4,data!$S86&lt;='risk bands'!$C$4),"Medium risk","Low risk"))</f>
        <v>#N/A</v>
      </c>
      <c r="U86" s="42"/>
      <c r="V86" s="40"/>
      <c r="W86" s="40"/>
      <c r="X86" s="40"/>
      <c r="Y86" s="40"/>
      <c r="Z86" s="40"/>
      <c r="AA86" s="40"/>
      <c r="AB86" s="40"/>
      <c r="AC86" s="40"/>
      <c r="AD86" s="42" t="e" cm="1">
        <f t="array" ref="AD86">INDEX(lists!N:N,MATCH(data!$U86,lists!M:M,0),0)+INDEX(lists!P:P,MATCH(data!$V86,lists!O:O,0),0)+INDEX(lists!R:R,MATCH(data!$W86,lists!Q:Q,0),0)+INDEX(lists!T:T,MATCH(data!$X86,lists!S:S,0),0)+INDEX(lists!V:V,MATCH(data!$Y86,lists!U:U,0),0)</f>
        <v>#N/A</v>
      </c>
      <c r="AE86" s="42" t="e">
        <f>IF(AND(data!$AD86&gt;='risk bands'!$D$3,data!$AD86&lt;='risk bands'!$E$3),"High risk",IF(AND(data!$AD86&gt;='risk bands'!$D$4,data!$AD86&lt;='risk bands'!$E$4),"Medium risk","Low risk"))</f>
        <v>#N/A</v>
      </c>
      <c r="AF86" s="42"/>
      <c r="AG86" s="40"/>
      <c r="AH86" s="42"/>
      <c r="AI86" s="42"/>
      <c r="AJ86" s="43"/>
      <c r="AK86" s="44" t="e" cm="1">
        <f t="array" ref="AK86">INDEX(lists!AA:AA,MATCH(data!$AF86,lists!Z:Z,0),0)+INDEX(lists!AC:AC,MATCH(data!$AG86,lists!AB:AB,0),0)+INDEX(lists!AE:AE,MATCH(data!$AH86,lists!AD:AD,0),0)+INDEX(lists!AG:AG,MATCH(data!$AI86,lists!AF:AF,0),0)</f>
        <v>#N/A</v>
      </c>
      <c r="AL86" s="42" t="e">
        <f>IF(AND(data!$AK86&gt;='risk bands'!$F$3,data!$AK86&lt;='risk bands'!$G$3),"High risk",IF(AND(data!$AK86&gt;='risk bands'!$F$4,data!$AK86&lt;='risk bands'!$G$4),"Medium risk","Low risk"))</f>
        <v>#N/A</v>
      </c>
      <c r="AM86" s="42"/>
      <c r="AN86" s="43"/>
      <c r="AO86" s="44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0"/>
      <c r="BB86" s="42"/>
      <c r="BC86" s="42"/>
      <c r="BD86" s="57"/>
    </row>
    <row r="87" spans="1:56" ht="14.5" thickBot="1" x14ac:dyDescent="0.35">
      <c r="A87" s="47"/>
      <c r="B87" s="50"/>
      <c r="C87" s="48"/>
      <c r="D87" s="49"/>
      <c r="E87" s="50"/>
      <c r="F87" s="51"/>
      <c r="G87" s="50"/>
      <c r="H87" s="50"/>
      <c r="I87" s="50"/>
      <c r="J87" s="50"/>
      <c r="K87" s="50"/>
      <c r="L87" s="50"/>
      <c r="M87" s="52"/>
      <c r="N87" s="52"/>
      <c r="O87" s="52"/>
      <c r="P87" s="52"/>
      <c r="Q87" s="52"/>
      <c r="R87" s="52"/>
      <c r="S87" s="52" t="e" cm="1">
        <f t="array" ref="S87">INDEX(lists!F:F,MATCH(data!$M87,lists!E:E,0),0)+INDEX(lists!H:H,MATCH(data!$N87,lists!G:G,0),0)+INDEX(lists!J:J,MATCH(data!$O87,lists!I:I,0),0)+INDEX(lists!L:L,MATCH(data!$P87,lists!K:K,0),0)</f>
        <v>#N/A</v>
      </c>
      <c r="T87" s="52" t="e">
        <f>IF(AND(data!$S87&gt;='risk bands'!$B$3,data!$S87&lt;='risk bands'!$C$3),"High risk",IF(AND(data!$S87&gt;='risk bands'!$B$4,data!$S87&lt;='risk bands'!$C$4),"Medium risk","Low risk"))</f>
        <v>#N/A</v>
      </c>
      <c r="U87" s="52"/>
      <c r="V87" s="50"/>
      <c r="W87" s="50"/>
      <c r="X87" s="52"/>
      <c r="Y87" s="52"/>
      <c r="Z87" s="52"/>
      <c r="AA87" s="52"/>
      <c r="AB87" s="52"/>
      <c r="AC87" s="52"/>
      <c r="AD87" s="52" t="e" cm="1">
        <f t="array" ref="AD87">INDEX(lists!N:N,MATCH(data!$U87,lists!M:M,0),0)+INDEX(lists!P:P,MATCH(data!$V87,lists!O:O,0),0)+INDEX(lists!R:R,MATCH(data!$W87,lists!Q:Q,0),0)+INDEX(lists!T:T,MATCH(data!$X87,lists!S:S,0),0)+INDEX(lists!V:V,MATCH(data!$Y87,lists!U:U,0),0)</f>
        <v>#N/A</v>
      </c>
      <c r="AE87" s="52" t="e">
        <f>IF(AND(data!$AD87&gt;='risk bands'!$D$3,data!$AD87&lt;='risk bands'!$E$3),"High risk",IF(AND(data!$AD87&gt;='risk bands'!$D$4,data!$AD87&lt;='risk bands'!$E$4),"Medium risk","Low risk"))</f>
        <v>#N/A</v>
      </c>
      <c r="AF87" s="52"/>
      <c r="AG87" s="52"/>
      <c r="AH87" s="52"/>
      <c r="AI87" s="52"/>
      <c r="AJ87" s="53"/>
      <c r="AK87" s="54" t="e" cm="1">
        <f t="array" ref="AK87">INDEX(lists!AA:AA,MATCH(data!$AF87,lists!Z:Z,0),0)+INDEX(lists!AC:AC,MATCH(data!$AG87,lists!AB:AB,0),0)+INDEX(lists!AE:AE,MATCH(data!$AH87,lists!AD:AD,0),0)+INDEX(lists!AG:AG,MATCH(data!$AI87,lists!AF:AF,0),0)</f>
        <v>#N/A</v>
      </c>
      <c r="AL87" s="52" t="e">
        <f>IF(AND(data!$AK87&gt;='risk bands'!$F$3,data!$AK87&lt;='risk bands'!$G$3),"High risk",IF(AND(data!$AK87&gt;='risk bands'!$F$4,data!$AK87&lt;='risk bands'!$G$4),"Medium risk","Low risk"))</f>
        <v>#N/A</v>
      </c>
      <c r="AM87" s="52"/>
      <c r="AN87" s="53"/>
      <c r="AO87" s="54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0"/>
      <c r="BB87" s="52"/>
      <c r="BC87" s="52"/>
      <c r="BD87" s="58"/>
    </row>
    <row r="88" spans="1:56" ht="14.5" thickBot="1" x14ac:dyDescent="0.35">
      <c r="A88" s="37"/>
      <c r="B88" s="40"/>
      <c r="C88" s="38"/>
      <c r="D88" s="39"/>
      <c r="E88" s="40"/>
      <c r="F88" s="41"/>
      <c r="G88" s="41"/>
      <c r="H88" s="40"/>
      <c r="I88" s="40"/>
      <c r="J88" s="40"/>
      <c r="K88" s="40"/>
      <c r="L88" s="40"/>
      <c r="M88" s="42"/>
      <c r="N88" s="42"/>
      <c r="O88" s="42"/>
      <c r="P88" s="42"/>
      <c r="Q88" s="42"/>
      <c r="R88" s="42"/>
      <c r="S88" s="42" t="e" cm="1">
        <f t="array" ref="S88">INDEX(lists!F:F,MATCH(data!$M88,lists!E:E,0),0)+INDEX(lists!H:H,MATCH(data!$N88,lists!G:G,0),0)+INDEX(lists!J:J,MATCH(data!$O88,lists!I:I,0),0)+INDEX(lists!L:L,MATCH(data!$P88,lists!K:K,0),0)</f>
        <v>#N/A</v>
      </c>
      <c r="T88" s="42" t="e">
        <f>IF(AND(data!$S88&gt;='risk bands'!$B$3,data!$S88&lt;='risk bands'!$C$3),"High risk",IF(AND(data!$S88&gt;='risk bands'!$B$4,data!$S88&lt;='risk bands'!$C$4),"Medium risk","Low risk"))</f>
        <v>#N/A</v>
      </c>
      <c r="U88" s="42"/>
      <c r="V88" s="40"/>
      <c r="W88" s="40"/>
      <c r="X88" s="40"/>
      <c r="Y88" s="40"/>
      <c r="Z88" s="40"/>
      <c r="AA88" s="40"/>
      <c r="AB88" s="40"/>
      <c r="AC88" s="40"/>
      <c r="AD88" s="42" t="e" cm="1">
        <f t="array" ref="AD88">INDEX(lists!N:N,MATCH(data!$U88,lists!M:M,0),0)+INDEX(lists!P:P,MATCH(data!$V88,lists!O:O,0),0)+INDEX(lists!R:R,MATCH(data!$W88,lists!Q:Q,0),0)+INDEX(lists!T:T,MATCH(data!$X88,lists!S:S,0),0)+INDEX(lists!V:V,MATCH(data!$Y88,lists!U:U,0),0)</f>
        <v>#N/A</v>
      </c>
      <c r="AE88" s="42" t="e">
        <f>IF(AND(data!$AD88&gt;='risk bands'!$D$3,data!$AD88&lt;='risk bands'!$E$3),"High risk",IF(AND(data!$AD88&gt;='risk bands'!$D$4,data!$AD88&lt;='risk bands'!$E$4),"Medium risk","Low risk"))</f>
        <v>#N/A</v>
      </c>
      <c r="AF88" s="42"/>
      <c r="AG88" s="42"/>
      <c r="AH88" s="42"/>
      <c r="AI88" s="42"/>
      <c r="AJ88" s="43"/>
      <c r="AK88" s="44" t="e" cm="1">
        <f t="array" ref="AK88">INDEX(lists!AA:AA,MATCH(data!$AF88,lists!Z:Z,0),0)+INDEX(lists!AC:AC,MATCH(data!$AG88,lists!AB:AB,0),0)+INDEX(lists!AE:AE,MATCH(data!$AH88,lists!AD:AD,0),0)+INDEX(lists!AG:AG,MATCH(data!$AI88,lists!AF:AF,0),0)</f>
        <v>#N/A</v>
      </c>
      <c r="AL88" s="42" t="e">
        <f>IF(AND(data!$AK88&gt;='risk bands'!$F$3,data!$AK88&lt;='risk bands'!$G$3),"High risk",IF(AND(data!$AK88&gt;='risk bands'!$F$4,data!$AK88&lt;='risk bands'!$G$4),"Medium risk","Low risk"))</f>
        <v>#N/A</v>
      </c>
      <c r="AM88" s="42"/>
      <c r="AN88" s="43"/>
      <c r="AO88" s="44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0"/>
      <c r="BB88" s="42"/>
      <c r="BC88" s="42"/>
      <c r="BD88" s="57"/>
    </row>
    <row r="89" spans="1:56" ht="14.5" thickBot="1" x14ac:dyDescent="0.35">
      <c r="A89" s="47"/>
      <c r="B89" s="50"/>
      <c r="C89" s="48"/>
      <c r="D89" s="50"/>
      <c r="E89" s="50"/>
      <c r="F89" s="51"/>
      <c r="G89" s="50"/>
      <c r="H89" s="50"/>
      <c r="I89" s="50"/>
      <c r="J89" s="50"/>
      <c r="K89" s="50"/>
      <c r="L89" s="50"/>
      <c r="M89" s="50"/>
      <c r="N89" s="52"/>
      <c r="O89" s="52"/>
      <c r="P89" s="52"/>
      <c r="Q89" s="52"/>
      <c r="R89" s="52"/>
      <c r="S89" s="52" t="e" cm="1">
        <f t="array" ref="S89">INDEX(lists!F:F,MATCH(data!$M89,lists!E:E,0),0)+INDEX(lists!H:H,MATCH(data!$N89,lists!G:G,0),0)+INDEX(lists!J:J,MATCH(data!$O89,lists!I:I,0),0)+INDEX(lists!L:L,MATCH(data!$P89,lists!K:K,0),0)</f>
        <v>#N/A</v>
      </c>
      <c r="T89" s="52" t="e">
        <f>IF(AND(data!$S89&gt;='risk bands'!$B$3,data!$S89&lt;='risk bands'!$C$3),"High risk",IF(AND(data!$S89&gt;='risk bands'!$B$4,data!$S89&lt;='risk bands'!$C$4),"Medium risk","Low risk"))</f>
        <v>#N/A</v>
      </c>
      <c r="U89" s="52"/>
      <c r="V89" s="50"/>
      <c r="W89" s="50"/>
      <c r="X89" s="52"/>
      <c r="Y89" s="52"/>
      <c r="Z89" s="52"/>
      <c r="AA89" s="52"/>
      <c r="AB89" s="52"/>
      <c r="AC89" s="52"/>
      <c r="AD89" s="52" t="e" cm="1">
        <f t="array" ref="AD89">INDEX(lists!N:N,MATCH(data!$U89,lists!M:M,0),0)+INDEX(lists!P:P,MATCH(data!$V89,lists!O:O,0),0)+INDEX(lists!R:R,MATCH(data!$W89,lists!Q:Q,0),0)+INDEX(lists!T:T,MATCH(data!$X89,lists!S:S,0),0)+INDEX(lists!V:V,MATCH(data!$Y89,lists!U:U,0),0)</f>
        <v>#N/A</v>
      </c>
      <c r="AE89" s="52" t="e">
        <f>IF(AND(data!$AD89&gt;='risk bands'!$D$3,data!$AD89&lt;='risk bands'!$E$3),"High risk",IF(AND(data!$AD89&gt;='risk bands'!$D$4,data!$AD89&lt;='risk bands'!$E$4),"Medium risk","Low risk"))</f>
        <v>#N/A</v>
      </c>
      <c r="AF89" s="52"/>
      <c r="AG89" s="52"/>
      <c r="AH89" s="52"/>
      <c r="AI89" s="52"/>
      <c r="AJ89" s="53"/>
      <c r="AK89" s="54" t="e" cm="1">
        <f t="array" ref="AK89">INDEX(lists!AA:AA,MATCH(data!$AF89,lists!Z:Z,0),0)+INDEX(lists!AC:AC,MATCH(data!$AG89,lists!AB:AB,0),0)+INDEX(lists!AE:AE,MATCH(data!$AH89,lists!AD:AD,0),0)+INDEX(lists!AG:AG,MATCH(data!$AI89,lists!AF:AF,0),0)</f>
        <v>#N/A</v>
      </c>
      <c r="AL89" s="52" t="e">
        <f>IF(AND(data!$AK89&gt;='risk bands'!$F$3,data!$AK89&lt;='risk bands'!$G$3),"High risk",IF(AND(data!$AK89&gt;='risk bands'!$F$4,data!$AK89&lt;='risk bands'!$G$4),"Medium risk","Low risk"))</f>
        <v>#N/A</v>
      </c>
      <c r="AM89" s="52"/>
      <c r="AN89" s="53"/>
      <c r="AO89" s="54"/>
      <c r="AP89" s="52"/>
      <c r="AQ89" s="52"/>
      <c r="AR89" s="52"/>
      <c r="AS89" s="52"/>
      <c r="AT89" s="52"/>
      <c r="AU89" s="52"/>
      <c r="AV89" s="52"/>
      <c r="AW89" s="50"/>
      <c r="AX89" s="50"/>
      <c r="AY89" s="50"/>
      <c r="AZ89" s="50"/>
      <c r="BA89" s="50"/>
      <c r="BB89" s="50"/>
      <c r="BC89" s="50"/>
      <c r="BD89" s="56"/>
    </row>
    <row r="90" spans="1:56" ht="14.5" thickBot="1" x14ac:dyDescent="0.35">
      <c r="A90" s="37"/>
      <c r="B90" s="40"/>
      <c r="C90" s="38"/>
      <c r="D90" s="39"/>
      <c r="E90" s="40"/>
      <c r="F90" s="41"/>
      <c r="G90" s="40"/>
      <c r="H90" s="40"/>
      <c r="I90" s="40"/>
      <c r="J90" s="40"/>
      <c r="K90" s="40"/>
      <c r="L90" s="40"/>
      <c r="M90" s="40"/>
      <c r="N90" s="42"/>
      <c r="O90" s="42"/>
      <c r="P90" s="42"/>
      <c r="Q90" s="42"/>
      <c r="R90" s="42"/>
      <c r="S90" s="60" t="e" cm="1">
        <f t="array" ref="S90">INDEX(lists!F:F,MATCH(data!$M90,lists!E:E,0),0)+INDEX(lists!H:H,MATCH(data!$N90,lists!G:G,0),0)+INDEX(lists!J:J,MATCH(data!$O90,lists!I:I,0),0)+INDEX(lists!L:L,MATCH(data!$P90,lists!K:K,0),0)</f>
        <v>#N/A</v>
      </c>
      <c r="T90" s="60" t="e">
        <f>IF(AND(data!$S90&gt;='risk bands'!$B$3,data!$S90&lt;='risk bands'!$C$3),"High risk",IF(AND(data!$S90&gt;='risk bands'!$B$4,data!$S90&lt;='risk bands'!$C$4),"Medium risk","Low risk"))</f>
        <v>#N/A</v>
      </c>
      <c r="U90" s="42"/>
      <c r="V90" s="40"/>
      <c r="W90" s="40"/>
      <c r="X90" s="42"/>
      <c r="Y90" s="42"/>
      <c r="Z90" s="42"/>
      <c r="AA90" s="42"/>
      <c r="AB90" s="42"/>
      <c r="AC90" s="42"/>
      <c r="AD90" s="60" t="e" cm="1">
        <f t="array" ref="AD90">INDEX(lists!N:N,MATCH(data!$U90,lists!M:M,0),0)+INDEX(lists!P:P,MATCH(data!$V90,lists!O:O,0),0)+INDEX(lists!R:R,MATCH(data!$W90,lists!Q:Q,0),0)+INDEX(lists!T:T,MATCH(data!$X90,lists!S:S,0),0)+INDEX(lists!V:V,MATCH(data!$Y90,lists!U:U,0),0)</f>
        <v>#N/A</v>
      </c>
      <c r="AE90" s="60" t="e">
        <f>IF(AND(data!$AD90&gt;='risk bands'!$D$3,data!$AD90&lt;='risk bands'!$E$3),"High risk",IF(AND(data!$AD90&gt;='risk bands'!$D$4,data!$AD90&lt;='risk bands'!$E$4),"Medium risk","Low risk"))</f>
        <v>#N/A</v>
      </c>
      <c r="AF90" s="42"/>
      <c r="AG90" s="42"/>
      <c r="AH90" s="42"/>
      <c r="AI90" s="42"/>
      <c r="AJ90" s="61"/>
      <c r="AK90" s="62" t="e" cm="1">
        <f t="array" ref="AK90">INDEX(lists!AA:AA,MATCH(data!$AF90,lists!Z:Z,0),0)+INDEX(lists!AC:AC,MATCH(data!$AG90,lists!AB:AB,0),0)+INDEX(lists!AE:AE,MATCH(data!$AH90,lists!AD:AD,0),0)+INDEX(lists!AG:AG,MATCH(data!$AI90,lists!AF:AF,0),0)</f>
        <v>#N/A</v>
      </c>
      <c r="AL90" s="60" t="e">
        <f>IF(AND(data!$AK90&gt;='risk bands'!$F$3,data!$AK90&lt;='risk bands'!$G$3),"High risk",IF(AND(data!$AK90&gt;='risk bands'!$F$4,data!$AK90&lt;='risk bands'!$G$4),"Medium risk","Low risk"))</f>
        <v>#N/A</v>
      </c>
      <c r="AM90" s="42"/>
      <c r="AN90" s="63"/>
      <c r="AO90" s="42"/>
      <c r="AP90" s="42"/>
      <c r="AQ90" s="42"/>
      <c r="AR90" s="42"/>
      <c r="AS90" s="42"/>
      <c r="AT90" s="42"/>
      <c r="AU90" s="42"/>
      <c r="AV90" s="42"/>
      <c r="AW90" s="40"/>
      <c r="AX90" s="40"/>
      <c r="AY90" s="40"/>
      <c r="AZ90" s="40"/>
      <c r="BA90" s="40"/>
      <c r="BB90" s="40"/>
      <c r="BC90" s="40"/>
      <c r="BD90" s="46"/>
    </row>
    <row r="91" spans="1:56" ht="14.5" thickBot="1" x14ac:dyDescent="0.35">
      <c r="A91" s="47"/>
      <c r="B91" s="50"/>
      <c r="C91" s="48"/>
      <c r="D91" s="49"/>
      <c r="E91" s="50"/>
      <c r="F91" s="50"/>
      <c r="G91" s="50"/>
      <c r="H91" s="50"/>
      <c r="I91" s="50"/>
      <c r="J91" s="50"/>
      <c r="K91" s="50"/>
      <c r="L91" s="50"/>
      <c r="M91" s="50"/>
      <c r="N91" s="52"/>
      <c r="O91" s="52"/>
      <c r="P91" s="52"/>
      <c r="Q91" s="52"/>
      <c r="R91" s="52"/>
      <c r="S91" s="64" t="e" cm="1">
        <f t="array" ref="S91">INDEX(lists!F:F,MATCH(data!$M91,lists!E:E,0),0)+INDEX(lists!H:H,MATCH(data!$N91,lists!G:G,0),0)+INDEX(lists!J:J,MATCH(data!$O91,lists!I:I,0),0)+INDEX(lists!L:L,MATCH(data!$P91,lists!K:K,0),0)</f>
        <v>#N/A</v>
      </c>
      <c r="T91" s="64" t="e">
        <f>IF(AND(data!$S91&gt;='risk bands'!$B$3,data!$S91&lt;='risk bands'!$C$3),"High risk",IF(AND(data!$S91&gt;='risk bands'!$B$4,data!$S91&lt;='risk bands'!$C$4),"Medium risk","Low risk"))</f>
        <v>#N/A</v>
      </c>
      <c r="U91" s="52"/>
      <c r="V91" s="50"/>
      <c r="W91" s="50"/>
      <c r="X91" s="52"/>
      <c r="Y91" s="52"/>
      <c r="Z91" s="52"/>
      <c r="AA91" s="52"/>
      <c r="AB91" s="52"/>
      <c r="AC91" s="52"/>
      <c r="AD91" s="64" t="e" cm="1">
        <f t="array" ref="AD91">INDEX(lists!N:N,MATCH(data!$U91,lists!M:M,0),0)+INDEX(lists!P:P,MATCH(data!$V91,lists!O:O,0),0)+INDEX(lists!R:R,MATCH(data!$W91,lists!Q:Q,0),0)+INDEX(lists!T:T,MATCH(data!$X91,lists!S:S,0),0)+INDEX(lists!V:V,MATCH(data!$Y91,lists!U:U,0),0)</f>
        <v>#N/A</v>
      </c>
      <c r="AE91" s="64" t="e">
        <f>IF(AND(data!$AD91&gt;='risk bands'!$D$3,data!$AD91&lt;='risk bands'!$E$3),"High risk",IF(AND(data!$AD91&gt;='risk bands'!$D$4,data!$AD91&lt;='risk bands'!$E$4),"Medium risk","Low risk"))</f>
        <v>#N/A</v>
      </c>
      <c r="AF91" s="52"/>
      <c r="AG91" s="52"/>
      <c r="AH91" s="52"/>
      <c r="AI91" s="52"/>
      <c r="AJ91" s="65"/>
      <c r="AK91" s="66" t="e" cm="1">
        <f t="array" ref="AK91">INDEX(lists!AA:AA,MATCH(data!$AF91,lists!Z:Z,0),0)+INDEX(lists!AC:AC,MATCH(data!$AG91,lists!AB:AB,0),0)+INDEX(lists!AE:AE,MATCH(data!$AH91,lists!AD:AD,0),0)+INDEX(lists!AG:AG,MATCH(data!$AI91,lists!AF:AF,0),0)</f>
        <v>#N/A</v>
      </c>
      <c r="AL91" s="64" t="e">
        <f>IF(AND(data!$AK91&gt;='risk bands'!$F$3,data!$AK91&lt;='risk bands'!$G$3),"High risk",IF(AND(data!$AK91&gt;='risk bands'!$F$4,data!$AK91&lt;='risk bands'!$G$4),"Medium risk","Low risk"))</f>
        <v>#N/A</v>
      </c>
      <c r="AM91" s="52"/>
      <c r="AN91" s="67"/>
      <c r="AO91" s="52"/>
      <c r="AP91" s="52"/>
      <c r="AQ91" s="52"/>
      <c r="AR91" s="52"/>
      <c r="AS91" s="52"/>
      <c r="AT91" s="52"/>
      <c r="AU91" s="52"/>
      <c r="AV91" s="52"/>
      <c r="AW91" s="50"/>
      <c r="AX91" s="50"/>
      <c r="AY91" s="50"/>
      <c r="AZ91" s="50"/>
      <c r="BA91" s="50"/>
      <c r="BB91" s="50"/>
      <c r="BC91" s="50"/>
      <c r="BD91" s="56"/>
    </row>
    <row r="92" spans="1:56" ht="14.5" thickBot="1" x14ac:dyDescent="0.35">
      <c r="A92" s="37"/>
      <c r="B92" s="40"/>
      <c r="C92" s="38"/>
      <c r="D92" s="39"/>
      <c r="E92" s="40"/>
      <c r="F92" s="41"/>
      <c r="G92" s="41"/>
      <c r="H92" s="41"/>
      <c r="I92" s="40"/>
      <c r="J92" s="40"/>
      <c r="K92" s="40"/>
      <c r="L92" s="40"/>
      <c r="M92" s="40"/>
      <c r="N92" s="42"/>
      <c r="O92" s="42"/>
      <c r="P92" s="42"/>
      <c r="Q92" s="42"/>
      <c r="R92" s="42"/>
      <c r="S92" s="60" t="e" cm="1">
        <f t="array" ref="S92">INDEX(lists!F:F,MATCH(data!$M92,lists!E:E,0),0)+INDEX(lists!H:H,MATCH(data!$N92,lists!G:G,0),0)+INDEX(lists!J:J,MATCH(data!$O92,lists!I:I,0),0)+INDEX(lists!L:L,MATCH(data!$P92,lists!K:K,0),0)</f>
        <v>#N/A</v>
      </c>
      <c r="T92" s="60" t="e">
        <f>IF(AND(data!$S92&gt;='risk bands'!$B$3,data!$S92&lt;='risk bands'!$C$3),"High risk",IF(AND(data!$S92&gt;='risk bands'!$B$4,data!$S92&lt;='risk bands'!$C$4),"Medium risk","Low risk"))</f>
        <v>#N/A</v>
      </c>
      <c r="U92" s="42"/>
      <c r="V92" s="40"/>
      <c r="W92" s="40"/>
      <c r="X92" s="42"/>
      <c r="Y92" s="42"/>
      <c r="Z92" s="42"/>
      <c r="AA92" s="42"/>
      <c r="AB92" s="42"/>
      <c r="AC92" s="42"/>
      <c r="AD92" s="60" t="e" cm="1">
        <f t="array" ref="AD92">INDEX(lists!N:N,MATCH(data!$U92,lists!M:M,0),0)+INDEX(lists!P:P,MATCH(data!$V92,lists!O:O,0),0)+INDEX(lists!R:R,MATCH(data!$W92,lists!Q:Q,0),0)+INDEX(lists!T:T,MATCH(data!$X92,lists!S:S,0),0)+INDEX(lists!V:V,MATCH(data!$Y92,lists!U:U,0),0)</f>
        <v>#N/A</v>
      </c>
      <c r="AE92" s="60" t="e">
        <f>IF(AND(data!$AD92&gt;='risk bands'!$D$3,data!$AD92&lt;='risk bands'!$E$3),"High risk",IF(AND(data!$AD92&gt;='risk bands'!$D$4,data!$AD92&lt;='risk bands'!$E$4),"Medium risk","Low risk"))</f>
        <v>#N/A</v>
      </c>
      <c r="AF92" s="42"/>
      <c r="AG92" s="42"/>
      <c r="AH92" s="42"/>
      <c r="AI92" s="42"/>
      <c r="AJ92" s="61"/>
      <c r="AK92" s="62" t="e" cm="1">
        <f t="array" ref="AK92">INDEX(lists!AA:AA,MATCH(data!$AF92,lists!Z:Z,0),0)+INDEX(lists!AC:AC,MATCH(data!$AG92,lists!AB:AB,0),0)+INDEX(lists!AE:AE,MATCH(data!$AH92,lists!AD:AD,0),0)+INDEX(lists!AG:AG,MATCH(data!$AI92,lists!AF:AF,0),0)</f>
        <v>#N/A</v>
      </c>
      <c r="AL92" s="60" t="e">
        <f>IF(AND(data!$AK92&gt;='risk bands'!$F$3,data!$AK92&lt;='risk bands'!$G$3),"High risk",IF(AND(data!$AK92&gt;='risk bands'!$F$4,data!$AK92&lt;='risk bands'!$G$4),"Medium risk","Low risk"))</f>
        <v>#N/A</v>
      </c>
      <c r="AM92" s="42"/>
      <c r="AN92" s="68"/>
      <c r="AO92" s="42"/>
      <c r="AP92" s="42"/>
      <c r="AQ92" s="42"/>
      <c r="AR92" s="42"/>
      <c r="AS92" s="42"/>
      <c r="AT92" s="42"/>
      <c r="AU92" s="42"/>
      <c r="AV92" s="42"/>
      <c r="AW92" s="40"/>
      <c r="AX92" s="40"/>
      <c r="AY92" s="40"/>
      <c r="AZ92" s="40"/>
      <c r="BA92" s="40"/>
      <c r="BB92" s="40"/>
      <c r="BC92" s="40"/>
      <c r="BD92" s="46"/>
    </row>
    <row r="93" spans="1:56" ht="14.5" thickBot="1" x14ac:dyDescent="0.35">
      <c r="A93" s="69"/>
      <c r="B93" s="72"/>
      <c r="C93" s="70"/>
      <c r="D93" s="71"/>
      <c r="E93" s="72"/>
      <c r="F93" s="73"/>
      <c r="G93" s="72"/>
      <c r="H93" s="72"/>
      <c r="I93" s="72"/>
      <c r="J93" s="72"/>
      <c r="K93" s="72"/>
      <c r="L93" s="72"/>
      <c r="M93" s="72"/>
      <c r="N93" s="74"/>
      <c r="O93" s="74"/>
      <c r="P93" s="74"/>
      <c r="Q93" s="74"/>
      <c r="R93" s="74"/>
      <c r="S93" s="75" t="e" cm="1">
        <f t="array" ref="S93">INDEX(lists!F:F,MATCH(data!$M93,lists!E:E,0),0)+INDEX(lists!H:H,MATCH(data!$N93,lists!G:G,0),0)+INDEX(lists!J:J,MATCH(data!$O93,lists!I:I,0),0)+INDEX(lists!L:L,MATCH(data!$P93,lists!K:K,0),0)</f>
        <v>#N/A</v>
      </c>
      <c r="T93" s="75" t="e">
        <f>IF(AND(data!$S93&gt;='risk bands'!$B$3,data!$S93&lt;='risk bands'!$C$3),"High risk",IF(AND(data!$S93&gt;='risk bands'!$B$4,data!$S93&lt;='risk bands'!$C$4),"Medium risk","Low risk"))</f>
        <v>#N/A</v>
      </c>
      <c r="U93" s="74"/>
      <c r="V93" s="72"/>
      <c r="W93" s="72"/>
      <c r="X93" s="74"/>
      <c r="Y93" s="74"/>
      <c r="Z93" s="74"/>
      <c r="AA93" s="74"/>
      <c r="AB93" s="74"/>
      <c r="AC93" s="74"/>
      <c r="AD93" s="75" t="e" cm="1">
        <f t="array" ref="AD93">INDEX(lists!N:N,MATCH(data!$U93,lists!M:M,0),0)+INDEX(lists!P:P,MATCH(data!$V93,lists!O:O,0),0)+INDEX(lists!R:R,MATCH(data!$W93,lists!Q:Q,0),0)+INDEX(lists!T:T,MATCH(data!$X93,lists!S:S,0),0)+INDEX(lists!V:V,MATCH(data!$Y93,lists!U:U,0),0)</f>
        <v>#N/A</v>
      </c>
      <c r="AE93" s="75" t="e">
        <f>IF(AND(data!$AD93&gt;='risk bands'!$D$3,data!$AD93&lt;='risk bands'!$E$3),"High risk",IF(AND(data!$AD93&gt;='risk bands'!$D$4,data!$AD93&lt;='risk bands'!$E$4),"Medium risk","Low risk"))</f>
        <v>#N/A</v>
      </c>
      <c r="AF93" s="74"/>
      <c r="AG93" s="74"/>
      <c r="AH93" s="74"/>
      <c r="AI93" s="74"/>
      <c r="AJ93" s="76"/>
      <c r="AK93" s="77" t="e" cm="1">
        <f t="array" ref="AK93">INDEX(lists!AA:AA,MATCH(data!$AF93,lists!Z:Z,0),0)+INDEX(lists!AC:AC,MATCH(data!$AG93,lists!AB:AB,0),0)+INDEX(lists!AE:AE,MATCH(data!$AH93,lists!AD:AD,0),0)+INDEX(lists!AG:AG,MATCH(data!$AI93,lists!AF:AF,0),0)</f>
        <v>#N/A</v>
      </c>
      <c r="AL93" s="75" t="e">
        <f>IF(AND(data!$AK93&gt;='risk bands'!$F$3,data!$AK93&lt;='risk bands'!$G$3),"High risk",IF(AND(data!$AK93&gt;='risk bands'!$F$4,data!$AK93&lt;='risk bands'!$G$4),"Medium risk","Low risk"))</f>
        <v>#N/A</v>
      </c>
      <c r="AM93" s="74"/>
      <c r="AN93" s="78"/>
      <c r="AO93" s="72"/>
      <c r="AP93" s="72"/>
      <c r="AQ93" s="74"/>
      <c r="AR93" s="74"/>
      <c r="AS93" s="74"/>
      <c r="AT93" s="74"/>
      <c r="AU93" s="74"/>
      <c r="AV93" s="74"/>
      <c r="AW93" s="72"/>
      <c r="AX93" s="72"/>
      <c r="AY93" s="72"/>
      <c r="AZ93" s="72"/>
      <c r="BA93" s="72"/>
      <c r="BB93" s="72"/>
      <c r="BC93" s="72"/>
      <c r="BD93" s="79"/>
    </row>
    <row r="94" spans="1:56" ht="14" x14ac:dyDescent="0.3">
      <c r="X94" s="13"/>
      <c r="Y94" s="13"/>
      <c r="Z94" s="13"/>
      <c r="AA94" s="13"/>
      <c r="AE94" s="8"/>
      <c r="AF94" s="13"/>
      <c r="AM94" s="13"/>
      <c r="AN94" s="13"/>
    </row>
    <row r="95" spans="1:56" ht="14" x14ac:dyDescent="0.3">
      <c r="W95" s="11"/>
      <c r="X95" s="13"/>
      <c r="Y95" s="13"/>
      <c r="Z95" s="13"/>
      <c r="AA95" s="13"/>
      <c r="AE95" s="8"/>
      <c r="AF95" s="13"/>
      <c r="AM95" s="13"/>
      <c r="AN95" s="13"/>
    </row>
    <row r="96" spans="1:56" ht="14" x14ac:dyDescent="0.3">
      <c r="W96" s="11"/>
      <c r="X96" s="11"/>
      <c r="Y96" s="11"/>
      <c r="Z96" s="11"/>
      <c r="AA96" s="11"/>
      <c r="AE96" s="8"/>
      <c r="AF96" s="13"/>
      <c r="AM96" s="13"/>
      <c r="AN96" s="13"/>
    </row>
    <row r="97" spans="31:40" ht="14" x14ac:dyDescent="0.3">
      <c r="AE97" s="8"/>
      <c r="AF97" s="13"/>
      <c r="AM97" s="13"/>
      <c r="AN97" s="13"/>
    </row>
    <row r="98" spans="31:40" ht="14" x14ac:dyDescent="0.3">
      <c r="AE98" s="8"/>
      <c r="AF98" s="13"/>
      <c r="AM98" s="13"/>
      <c r="AN98" s="13"/>
    </row>
    <row r="99" spans="31:40" ht="14" x14ac:dyDescent="0.3">
      <c r="AE99" s="8"/>
      <c r="AF99" s="13"/>
      <c r="AM99" s="13"/>
      <c r="AN99" s="13"/>
    </row>
    <row r="100" spans="31:40" ht="14" x14ac:dyDescent="0.3">
      <c r="AE100" s="8"/>
      <c r="AF100" s="13"/>
      <c r="AM100" s="13"/>
      <c r="AN100" s="13"/>
    </row>
    <row r="101" spans="31:40" ht="14" x14ac:dyDescent="0.3">
      <c r="AE101" s="8"/>
      <c r="AF101" s="13"/>
      <c r="AM101" s="13"/>
      <c r="AN101" s="13"/>
    </row>
    <row r="102" spans="31:40" ht="14" x14ac:dyDescent="0.3">
      <c r="AE102" s="8"/>
      <c r="AF102" s="13"/>
      <c r="AM102" s="13"/>
      <c r="AN102" s="13"/>
    </row>
    <row r="103" spans="31:40" ht="14" x14ac:dyDescent="0.3">
      <c r="AE103" s="8"/>
      <c r="AF103" s="13"/>
      <c r="AM103" s="13"/>
      <c r="AN103" s="13"/>
    </row>
    <row r="104" spans="31:40" ht="14" x14ac:dyDescent="0.3">
      <c r="AE104" s="8"/>
      <c r="AF104" s="13"/>
      <c r="AM104" s="13"/>
      <c r="AN104" s="13"/>
    </row>
    <row r="105" spans="31:40" ht="14" x14ac:dyDescent="0.3">
      <c r="AE105" s="8"/>
      <c r="AF105" s="13"/>
      <c r="AM105" s="13"/>
      <c r="AN105" s="13"/>
    </row>
    <row r="106" spans="31:40" ht="14" x14ac:dyDescent="0.3">
      <c r="AE106" s="8"/>
      <c r="AF106" s="13"/>
      <c r="AM106" s="13"/>
      <c r="AN106" s="13"/>
    </row>
    <row r="107" spans="31:40" ht="14" x14ac:dyDescent="0.3">
      <c r="AE107" s="8"/>
      <c r="AF107" s="13"/>
      <c r="AM107" s="13"/>
      <c r="AN107" s="13"/>
    </row>
    <row r="108" spans="31:40" ht="14" x14ac:dyDescent="0.3">
      <c r="AE108" s="8"/>
      <c r="AF108" s="13"/>
      <c r="AM108" s="13"/>
      <c r="AN108" s="13"/>
    </row>
    <row r="109" spans="31:40" ht="14" x14ac:dyDescent="0.3">
      <c r="AE109" s="8"/>
      <c r="AF109" s="13"/>
      <c r="AM109" s="13"/>
      <c r="AN109" s="13"/>
    </row>
    <row r="110" spans="31:40" ht="14" x14ac:dyDescent="0.3">
      <c r="AE110" s="8"/>
      <c r="AF110" s="13"/>
      <c r="AM110" s="13"/>
      <c r="AN110" s="13"/>
    </row>
    <row r="111" spans="31:40" ht="14" x14ac:dyDescent="0.3">
      <c r="AE111" s="8"/>
      <c r="AF111" s="13"/>
      <c r="AM111" s="13"/>
      <c r="AN111" s="13"/>
    </row>
    <row r="112" spans="31:40" ht="14" x14ac:dyDescent="0.3">
      <c r="AE112" s="8"/>
      <c r="AF112" s="13"/>
      <c r="AM112" s="13"/>
      <c r="AN112" s="13"/>
    </row>
    <row r="113" spans="31:40" ht="14" x14ac:dyDescent="0.3">
      <c r="AE113" s="8"/>
      <c r="AF113" s="13"/>
      <c r="AM113" s="13"/>
      <c r="AN113" s="13"/>
    </row>
    <row r="114" spans="31:40" ht="14" x14ac:dyDescent="0.3">
      <c r="AE114" s="8"/>
      <c r="AF114" s="13"/>
      <c r="AM114" s="13"/>
      <c r="AN114" s="13"/>
    </row>
    <row r="115" spans="31:40" ht="14" x14ac:dyDescent="0.3">
      <c r="AE115" s="8"/>
      <c r="AF115" s="13"/>
      <c r="AM115" s="13"/>
      <c r="AN115" s="13"/>
    </row>
    <row r="116" spans="31:40" ht="14" x14ac:dyDescent="0.3">
      <c r="AE116" s="8"/>
      <c r="AF116" s="13"/>
      <c r="AM116" s="13"/>
      <c r="AN116" s="13"/>
    </row>
    <row r="117" spans="31:40" ht="14" x14ac:dyDescent="0.3">
      <c r="AE117" s="8"/>
      <c r="AF117" s="13"/>
      <c r="AM117" s="13"/>
      <c r="AN117" s="13"/>
    </row>
    <row r="118" spans="31:40" ht="14" x14ac:dyDescent="0.3">
      <c r="AE118" s="8"/>
      <c r="AF118" s="13"/>
      <c r="AM118" s="13"/>
      <c r="AN118" s="13"/>
    </row>
    <row r="119" spans="31:40" ht="14" x14ac:dyDescent="0.3">
      <c r="AE119" s="8"/>
      <c r="AF119" s="13"/>
      <c r="AM119" s="13"/>
      <c r="AN119" s="13"/>
    </row>
    <row r="120" spans="31:40" ht="14" x14ac:dyDescent="0.3">
      <c r="AE120" s="8"/>
      <c r="AF120" s="13"/>
      <c r="AM120" s="13"/>
      <c r="AN120" s="13"/>
    </row>
    <row r="121" spans="31:40" ht="14" x14ac:dyDescent="0.3">
      <c r="AE121" s="8"/>
      <c r="AF121" s="13"/>
      <c r="AM121" s="13"/>
      <c r="AN121" s="13"/>
    </row>
    <row r="122" spans="31:40" ht="14" x14ac:dyDescent="0.3">
      <c r="AE122" s="8"/>
      <c r="AF122" s="13"/>
      <c r="AM122" s="13"/>
      <c r="AN122" s="13"/>
    </row>
    <row r="123" spans="31:40" ht="14" x14ac:dyDescent="0.3">
      <c r="AE123" s="8"/>
      <c r="AF123" s="13"/>
      <c r="AM123" s="13"/>
      <c r="AN123" s="13"/>
    </row>
    <row r="124" spans="31:40" ht="14" x14ac:dyDescent="0.3">
      <c r="AE124" s="8"/>
      <c r="AF124" s="13"/>
      <c r="AM124" s="13"/>
      <c r="AN124" s="13"/>
    </row>
    <row r="125" spans="31:40" ht="14" x14ac:dyDescent="0.3">
      <c r="AE125" s="8"/>
      <c r="AF125" s="13"/>
      <c r="AM125" s="13"/>
      <c r="AN125" s="13"/>
    </row>
    <row r="126" spans="31:40" ht="14" x14ac:dyDescent="0.3">
      <c r="AE126" s="8"/>
      <c r="AF126" s="13"/>
      <c r="AM126" s="13"/>
      <c r="AN126" s="13"/>
    </row>
    <row r="127" spans="31:40" ht="14" x14ac:dyDescent="0.3">
      <c r="AE127" s="8"/>
      <c r="AF127" s="13"/>
      <c r="AM127" s="13"/>
      <c r="AN127" s="13"/>
    </row>
    <row r="128" spans="31:40" ht="14" x14ac:dyDescent="0.3">
      <c r="AE128" s="8"/>
      <c r="AF128" s="13"/>
      <c r="AM128" s="13"/>
      <c r="AN128" s="13"/>
    </row>
    <row r="129" spans="31:40" ht="14" x14ac:dyDescent="0.3">
      <c r="AE129" s="8"/>
      <c r="AF129" s="13"/>
      <c r="AM129" s="13"/>
      <c r="AN129" s="13"/>
    </row>
    <row r="130" spans="31:40" ht="14" x14ac:dyDescent="0.3">
      <c r="AE130" s="8"/>
      <c r="AF130" s="13"/>
      <c r="AM130" s="13"/>
      <c r="AN130" s="13"/>
    </row>
    <row r="131" spans="31:40" ht="14" x14ac:dyDescent="0.3">
      <c r="AE131" s="8"/>
      <c r="AF131" s="13"/>
      <c r="AM131" s="13"/>
      <c r="AN131" s="13"/>
    </row>
    <row r="132" spans="31:40" ht="14" x14ac:dyDescent="0.3">
      <c r="AE132" s="8"/>
      <c r="AF132" s="13"/>
      <c r="AM132" s="13"/>
      <c r="AN132" s="13"/>
    </row>
    <row r="133" spans="31:40" ht="14" x14ac:dyDescent="0.3">
      <c r="AE133" s="8"/>
      <c r="AF133" s="13"/>
      <c r="AM133" s="13"/>
      <c r="AN133" s="13"/>
    </row>
    <row r="134" spans="31:40" ht="14" x14ac:dyDescent="0.3">
      <c r="AE134" s="8"/>
      <c r="AF134" s="13"/>
      <c r="AM134" s="13"/>
      <c r="AN134" s="13"/>
    </row>
    <row r="135" spans="31:40" ht="14" x14ac:dyDescent="0.3">
      <c r="AE135" s="8"/>
      <c r="AF135" s="13"/>
      <c r="AM135" s="13"/>
      <c r="AN135" s="13"/>
    </row>
    <row r="136" spans="31:40" ht="14" x14ac:dyDescent="0.3">
      <c r="AE136" s="8"/>
      <c r="AF136" s="13"/>
      <c r="AM136" s="13"/>
      <c r="AN136" s="13"/>
    </row>
    <row r="137" spans="31:40" ht="14" x14ac:dyDescent="0.3">
      <c r="AE137" s="8"/>
      <c r="AF137" s="13"/>
      <c r="AM137" s="13"/>
      <c r="AN137" s="13"/>
    </row>
    <row r="138" spans="31:40" ht="14" x14ac:dyDescent="0.3">
      <c r="AE138" s="8"/>
      <c r="AF138" s="13"/>
      <c r="AM138" s="13"/>
      <c r="AN138" s="13"/>
    </row>
    <row r="139" spans="31:40" ht="14" x14ac:dyDescent="0.3">
      <c r="AE139" s="8"/>
      <c r="AF139" s="13"/>
      <c r="AM139" s="13"/>
      <c r="AN139" s="13"/>
    </row>
    <row r="140" spans="31:40" ht="14" x14ac:dyDescent="0.3">
      <c r="AE140" s="8"/>
      <c r="AF140" s="13"/>
      <c r="AM140" s="13"/>
      <c r="AN140" s="13"/>
    </row>
    <row r="141" spans="31:40" ht="14" x14ac:dyDescent="0.3">
      <c r="AE141" s="8"/>
      <c r="AF141" s="13"/>
      <c r="AM141" s="13"/>
      <c r="AN141" s="13"/>
    </row>
    <row r="142" spans="31:40" ht="14" x14ac:dyDescent="0.3">
      <c r="AE142" s="8"/>
      <c r="AF142" s="13"/>
      <c r="AM142" s="13"/>
      <c r="AN142" s="13"/>
    </row>
    <row r="143" spans="31:40" ht="14" x14ac:dyDescent="0.3">
      <c r="AE143" s="8"/>
      <c r="AF143" s="13"/>
      <c r="AM143" s="13"/>
      <c r="AN143" s="13"/>
    </row>
    <row r="144" spans="31:40" ht="14" x14ac:dyDescent="0.3">
      <c r="AE144" s="8"/>
      <c r="AF144" s="13"/>
      <c r="AM144" s="13"/>
      <c r="AN144" s="13"/>
    </row>
    <row r="145" spans="31:40" ht="14" x14ac:dyDescent="0.3">
      <c r="AE145" s="8"/>
      <c r="AF145" s="13"/>
      <c r="AM145" s="13"/>
      <c r="AN145" s="13"/>
    </row>
    <row r="146" spans="31:40" ht="14" x14ac:dyDescent="0.3">
      <c r="AE146" s="8"/>
      <c r="AF146" s="13"/>
      <c r="AM146" s="13"/>
      <c r="AN146" s="13"/>
    </row>
    <row r="147" spans="31:40" ht="14" x14ac:dyDescent="0.3">
      <c r="AE147" s="8"/>
      <c r="AF147" s="13"/>
      <c r="AM147" s="13"/>
      <c r="AN147" s="13"/>
    </row>
    <row r="148" spans="31:40" ht="14" x14ac:dyDescent="0.3">
      <c r="AE148" s="8"/>
      <c r="AF148" s="13"/>
      <c r="AM148" s="13"/>
      <c r="AN148" s="13"/>
    </row>
    <row r="149" spans="31:40" ht="14" x14ac:dyDescent="0.3">
      <c r="AE149" s="8"/>
      <c r="AF149" s="13"/>
      <c r="AM149" s="13"/>
      <c r="AN149" s="13"/>
    </row>
    <row r="150" spans="31:40" ht="14" x14ac:dyDescent="0.3">
      <c r="AE150" s="8"/>
      <c r="AF150" s="13"/>
      <c r="AM150" s="13"/>
      <c r="AN150" s="13"/>
    </row>
    <row r="151" spans="31:40" ht="14" x14ac:dyDescent="0.3">
      <c r="AE151" s="8"/>
      <c r="AF151" s="13"/>
      <c r="AM151" s="13"/>
      <c r="AN151" s="13"/>
    </row>
    <row r="152" spans="31:40" ht="14" x14ac:dyDescent="0.3">
      <c r="AE152" s="8"/>
      <c r="AF152" s="13"/>
      <c r="AM152" s="13"/>
      <c r="AN152" s="13"/>
    </row>
    <row r="153" spans="31:40" ht="14" x14ac:dyDescent="0.3">
      <c r="AE153" s="8"/>
      <c r="AF153" s="13"/>
      <c r="AM153" s="13"/>
      <c r="AN153" s="13"/>
    </row>
    <row r="154" spans="31:40" ht="14" x14ac:dyDescent="0.3">
      <c r="AE154" s="8"/>
      <c r="AF154" s="13"/>
      <c r="AM154" s="13"/>
      <c r="AN154" s="13"/>
    </row>
    <row r="155" spans="31:40" ht="14" x14ac:dyDescent="0.3">
      <c r="AE155" s="8"/>
      <c r="AF155" s="13"/>
      <c r="AM155" s="13"/>
      <c r="AN155" s="13"/>
    </row>
    <row r="156" spans="31:40" ht="14" x14ac:dyDescent="0.3">
      <c r="AE156" s="8"/>
      <c r="AF156" s="13"/>
      <c r="AM156" s="13"/>
      <c r="AN156" s="13"/>
    </row>
    <row r="157" spans="31:40" ht="14" x14ac:dyDescent="0.3">
      <c r="AE157" s="8"/>
      <c r="AF157" s="13"/>
      <c r="AM157" s="13"/>
      <c r="AN157" s="13"/>
    </row>
    <row r="158" spans="31:40" ht="14" x14ac:dyDescent="0.3">
      <c r="AE158" s="8"/>
      <c r="AF158" s="13"/>
      <c r="AM158" s="13"/>
      <c r="AN158" s="13"/>
    </row>
    <row r="159" spans="31:40" ht="14" x14ac:dyDescent="0.3">
      <c r="AE159" s="8"/>
      <c r="AF159" s="13"/>
      <c r="AM159" s="13"/>
      <c r="AN159" s="13"/>
    </row>
    <row r="160" spans="31:40" ht="14" x14ac:dyDescent="0.3">
      <c r="AE160" s="8"/>
      <c r="AF160" s="13"/>
      <c r="AM160" s="13"/>
      <c r="AN160" s="13"/>
    </row>
    <row r="161" spans="31:40" ht="14" x14ac:dyDescent="0.3">
      <c r="AE161" s="8"/>
      <c r="AF161" s="13"/>
      <c r="AM161" s="13"/>
      <c r="AN161" s="13"/>
    </row>
    <row r="162" spans="31:40" ht="14" x14ac:dyDescent="0.3">
      <c r="AE162" s="8"/>
      <c r="AF162" s="13"/>
      <c r="AM162" s="13"/>
      <c r="AN162" s="13"/>
    </row>
    <row r="163" spans="31:40" ht="14" x14ac:dyDescent="0.3">
      <c r="AE163" s="8"/>
      <c r="AF163" s="13"/>
      <c r="AM163" s="13"/>
      <c r="AN163" s="13"/>
    </row>
    <row r="164" spans="31:40" ht="14" x14ac:dyDescent="0.3">
      <c r="AE164" s="8"/>
      <c r="AF164" s="13"/>
      <c r="AM164" s="13"/>
      <c r="AN164" s="13"/>
    </row>
    <row r="165" spans="31:40" ht="14" x14ac:dyDescent="0.3">
      <c r="AE165" s="8"/>
      <c r="AF165" s="13"/>
      <c r="AM165" s="13"/>
      <c r="AN165" s="13"/>
    </row>
    <row r="166" spans="31:40" ht="14" x14ac:dyDescent="0.3">
      <c r="AE166" s="8"/>
      <c r="AF166" s="13"/>
      <c r="AM166" s="13"/>
      <c r="AN166" s="13"/>
    </row>
    <row r="167" spans="31:40" ht="14" x14ac:dyDescent="0.3">
      <c r="AE167" s="8"/>
      <c r="AF167" s="13"/>
      <c r="AM167" s="13"/>
      <c r="AN167" s="13"/>
    </row>
    <row r="168" spans="31:40" ht="14" x14ac:dyDescent="0.3">
      <c r="AE168" s="8"/>
      <c r="AF168" s="13"/>
      <c r="AM168" s="13"/>
      <c r="AN168" s="13"/>
    </row>
    <row r="169" spans="31:40" ht="14" x14ac:dyDescent="0.3">
      <c r="AE169" s="8"/>
      <c r="AF169" s="13"/>
      <c r="AM169" s="13"/>
      <c r="AN169" s="13"/>
    </row>
    <row r="170" spans="31:40" ht="14" x14ac:dyDescent="0.3">
      <c r="AE170" s="8"/>
      <c r="AF170" s="13"/>
      <c r="AM170" s="13"/>
      <c r="AN170" s="13"/>
    </row>
    <row r="171" spans="31:40" ht="14" x14ac:dyDescent="0.3">
      <c r="AE171" s="8"/>
      <c r="AF171" s="13"/>
      <c r="AM171" s="13"/>
      <c r="AN171" s="13"/>
    </row>
    <row r="172" spans="31:40" ht="14" x14ac:dyDescent="0.3">
      <c r="AE172" s="8"/>
      <c r="AF172" s="13"/>
      <c r="AM172" s="13"/>
      <c r="AN172" s="13"/>
    </row>
    <row r="173" spans="31:40" ht="14" x14ac:dyDescent="0.3">
      <c r="AE173" s="8"/>
      <c r="AF173" s="13"/>
      <c r="AM173" s="13"/>
      <c r="AN173" s="13"/>
    </row>
    <row r="174" spans="31:40" ht="14" x14ac:dyDescent="0.3">
      <c r="AE174" s="8"/>
      <c r="AF174" s="13"/>
      <c r="AM174" s="13"/>
      <c r="AN174" s="13"/>
    </row>
    <row r="175" spans="31:40" ht="14" x14ac:dyDescent="0.3">
      <c r="AE175" s="8"/>
      <c r="AF175" s="13"/>
      <c r="AM175" s="13"/>
      <c r="AN175" s="13"/>
    </row>
    <row r="176" spans="31:40" ht="14" x14ac:dyDescent="0.3">
      <c r="AE176" s="8"/>
      <c r="AF176" s="13"/>
      <c r="AM176" s="13"/>
      <c r="AN176" s="13"/>
    </row>
    <row r="177" spans="31:40" ht="14" x14ac:dyDescent="0.3">
      <c r="AE177" s="8"/>
      <c r="AF177" s="13"/>
      <c r="AM177" s="13"/>
      <c r="AN177" s="13"/>
    </row>
    <row r="178" spans="31:40" ht="14" x14ac:dyDescent="0.3">
      <c r="AE178" s="8"/>
      <c r="AF178" s="13"/>
      <c r="AM178" s="13"/>
      <c r="AN178" s="13"/>
    </row>
    <row r="179" spans="31:40" ht="14" x14ac:dyDescent="0.3">
      <c r="AE179" s="8"/>
      <c r="AF179" s="13"/>
      <c r="AM179" s="13"/>
      <c r="AN179" s="13"/>
    </row>
    <row r="180" spans="31:40" ht="14" x14ac:dyDescent="0.3">
      <c r="AE180" s="8"/>
      <c r="AF180" s="13"/>
      <c r="AM180" s="13"/>
      <c r="AN180" s="13"/>
    </row>
    <row r="181" spans="31:40" ht="14" x14ac:dyDescent="0.3">
      <c r="AE181" s="8"/>
      <c r="AF181" s="13"/>
      <c r="AM181" s="13"/>
      <c r="AN181" s="13"/>
    </row>
    <row r="182" spans="31:40" ht="14" x14ac:dyDescent="0.3">
      <c r="AE182" s="8"/>
      <c r="AF182" s="13"/>
      <c r="AM182" s="13"/>
      <c r="AN182" s="13"/>
    </row>
    <row r="183" spans="31:40" ht="14" x14ac:dyDescent="0.3">
      <c r="AE183" s="8"/>
      <c r="AF183" s="13"/>
      <c r="AM183" s="13"/>
      <c r="AN183" s="13"/>
    </row>
    <row r="184" spans="31:40" ht="14" x14ac:dyDescent="0.3">
      <c r="AE184" s="8"/>
      <c r="AF184" s="13"/>
      <c r="AM184" s="13"/>
      <c r="AN184" s="13"/>
    </row>
    <row r="185" spans="31:40" ht="14" x14ac:dyDescent="0.3">
      <c r="AE185" s="8"/>
      <c r="AF185" s="13"/>
      <c r="AM185" s="13"/>
      <c r="AN185" s="13"/>
    </row>
    <row r="186" spans="31:40" ht="14" x14ac:dyDescent="0.3">
      <c r="AE186" s="8"/>
      <c r="AF186" s="13"/>
      <c r="AM186" s="13"/>
      <c r="AN186" s="13"/>
    </row>
    <row r="187" spans="31:40" ht="14" x14ac:dyDescent="0.3">
      <c r="AE187" s="8"/>
      <c r="AF187" s="13"/>
      <c r="AM187" s="13"/>
      <c r="AN187" s="13"/>
    </row>
    <row r="188" spans="31:40" ht="14" x14ac:dyDescent="0.3">
      <c r="AE188" s="8"/>
      <c r="AF188" s="13"/>
      <c r="AM188" s="13"/>
      <c r="AN188" s="13"/>
    </row>
    <row r="189" spans="31:40" ht="14" x14ac:dyDescent="0.3">
      <c r="AE189" s="8"/>
      <c r="AF189" s="13"/>
      <c r="AM189" s="13"/>
      <c r="AN189" s="13"/>
    </row>
    <row r="190" spans="31:40" ht="14" x14ac:dyDescent="0.3">
      <c r="AE190" s="8"/>
      <c r="AF190" s="13"/>
      <c r="AM190" s="13"/>
      <c r="AN190" s="13"/>
    </row>
    <row r="191" spans="31:40" ht="14" x14ac:dyDescent="0.3">
      <c r="AE191" s="8"/>
      <c r="AF191" s="13"/>
      <c r="AM191" s="13"/>
      <c r="AN191" s="13"/>
    </row>
    <row r="192" spans="31:40" ht="14" x14ac:dyDescent="0.3">
      <c r="AE192" s="8"/>
      <c r="AF192" s="13"/>
      <c r="AM192" s="13"/>
      <c r="AN192" s="13"/>
    </row>
    <row r="193" spans="31:40" ht="14" x14ac:dyDescent="0.3">
      <c r="AE193" s="8"/>
      <c r="AF193" s="13"/>
      <c r="AM193" s="13"/>
      <c r="AN193" s="13"/>
    </row>
    <row r="194" spans="31:40" ht="14" x14ac:dyDescent="0.3">
      <c r="AE194" s="8"/>
      <c r="AF194" s="13"/>
      <c r="AM194" s="13"/>
      <c r="AN194" s="13"/>
    </row>
    <row r="195" spans="31:40" ht="14" x14ac:dyDescent="0.3">
      <c r="AE195" s="8"/>
      <c r="AF195" s="13"/>
      <c r="AM195" s="13"/>
      <c r="AN195" s="13"/>
    </row>
    <row r="196" spans="31:40" ht="14" x14ac:dyDescent="0.3">
      <c r="AE196" s="8"/>
      <c r="AF196" s="13"/>
      <c r="AM196" s="13"/>
      <c r="AN196" s="13"/>
    </row>
    <row r="197" spans="31:40" ht="14" x14ac:dyDescent="0.3">
      <c r="AE197" s="8"/>
      <c r="AF197" s="13"/>
      <c r="AM197" s="13"/>
      <c r="AN197" s="13"/>
    </row>
    <row r="198" spans="31:40" ht="14" x14ac:dyDescent="0.3">
      <c r="AE198" s="8"/>
      <c r="AF198" s="13"/>
      <c r="AM198" s="13"/>
      <c r="AN198" s="13"/>
    </row>
    <row r="199" spans="31:40" ht="14" x14ac:dyDescent="0.3">
      <c r="AE199" s="8"/>
      <c r="AF199" s="13"/>
      <c r="AM199" s="13"/>
      <c r="AN199" s="13"/>
    </row>
    <row r="200" spans="31:40" ht="14" x14ac:dyDescent="0.3">
      <c r="AE200" s="8"/>
      <c r="AF200" s="13"/>
      <c r="AM200" s="13"/>
      <c r="AN200" s="13"/>
    </row>
    <row r="201" spans="31:40" ht="14" x14ac:dyDescent="0.3">
      <c r="AE201" s="8"/>
      <c r="AF201" s="13"/>
      <c r="AM201" s="13"/>
      <c r="AN201" s="13"/>
    </row>
    <row r="202" spans="31:40" ht="14" x14ac:dyDescent="0.3">
      <c r="AE202" s="8"/>
      <c r="AF202" s="13"/>
      <c r="AM202" s="13"/>
      <c r="AN202" s="13"/>
    </row>
    <row r="203" spans="31:40" ht="14" x14ac:dyDescent="0.3">
      <c r="AE203" s="8"/>
      <c r="AF203" s="13"/>
      <c r="AM203" s="13"/>
      <c r="AN203" s="13"/>
    </row>
    <row r="204" spans="31:40" ht="14" x14ac:dyDescent="0.3">
      <c r="AE204" s="8"/>
      <c r="AF204" s="13"/>
      <c r="AM204" s="13"/>
      <c r="AN204" s="13"/>
    </row>
    <row r="205" spans="31:40" ht="14" x14ac:dyDescent="0.3">
      <c r="AE205" s="8"/>
      <c r="AF205" s="13"/>
      <c r="AM205" s="13"/>
      <c r="AN205" s="13"/>
    </row>
    <row r="206" spans="31:40" ht="14" x14ac:dyDescent="0.3">
      <c r="AE206" s="8"/>
      <c r="AF206" s="13"/>
      <c r="AM206" s="13"/>
      <c r="AN206" s="13"/>
    </row>
    <row r="207" spans="31:40" ht="14" x14ac:dyDescent="0.3">
      <c r="AE207" s="8"/>
      <c r="AF207" s="13"/>
      <c r="AM207" s="13"/>
      <c r="AN207" s="13"/>
    </row>
    <row r="208" spans="31:40" ht="14" x14ac:dyDescent="0.3">
      <c r="AE208" s="8"/>
      <c r="AF208" s="13"/>
      <c r="AM208" s="13"/>
      <c r="AN208" s="13"/>
    </row>
    <row r="209" spans="31:40" ht="14" x14ac:dyDescent="0.3">
      <c r="AE209" s="8"/>
      <c r="AF209" s="13"/>
      <c r="AM209" s="13"/>
      <c r="AN209" s="13"/>
    </row>
    <row r="210" spans="31:40" ht="14" x14ac:dyDescent="0.3">
      <c r="AE210" s="8"/>
      <c r="AF210" s="13"/>
      <c r="AM210" s="13"/>
      <c r="AN210" s="13"/>
    </row>
    <row r="211" spans="31:40" ht="14" x14ac:dyDescent="0.3">
      <c r="AE211" s="8"/>
      <c r="AF211" s="13"/>
      <c r="AM211" s="13"/>
      <c r="AN211" s="13"/>
    </row>
    <row r="212" spans="31:40" ht="14" x14ac:dyDescent="0.3">
      <c r="AE212" s="8"/>
      <c r="AF212" s="13"/>
      <c r="AM212" s="13"/>
      <c r="AN212" s="13"/>
    </row>
    <row r="213" spans="31:40" ht="14" x14ac:dyDescent="0.3">
      <c r="AE213" s="8"/>
      <c r="AF213" s="13"/>
      <c r="AM213" s="13"/>
      <c r="AN213" s="13"/>
    </row>
    <row r="214" spans="31:40" ht="14" x14ac:dyDescent="0.3">
      <c r="AE214" s="8"/>
      <c r="AF214" s="13"/>
      <c r="AM214" s="13"/>
      <c r="AN214" s="13"/>
    </row>
    <row r="215" spans="31:40" ht="14" x14ac:dyDescent="0.3">
      <c r="AE215" s="8"/>
      <c r="AF215" s="13"/>
      <c r="AM215" s="13"/>
      <c r="AN215" s="13"/>
    </row>
    <row r="216" spans="31:40" ht="14" x14ac:dyDescent="0.3">
      <c r="AE216" s="8"/>
      <c r="AF216" s="13"/>
      <c r="AM216" s="13"/>
      <c r="AN216" s="13"/>
    </row>
    <row r="217" spans="31:40" ht="14" x14ac:dyDescent="0.3">
      <c r="AE217" s="8"/>
      <c r="AF217" s="13"/>
      <c r="AM217" s="13"/>
      <c r="AN217" s="13"/>
    </row>
    <row r="218" spans="31:40" ht="14" x14ac:dyDescent="0.3">
      <c r="AE218" s="8"/>
      <c r="AF218" s="13"/>
      <c r="AM218" s="13"/>
      <c r="AN218" s="13"/>
    </row>
    <row r="219" spans="31:40" ht="14" x14ac:dyDescent="0.3">
      <c r="AE219" s="8"/>
      <c r="AF219" s="13"/>
      <c r="AM219" s="13"/>
      <c r="AN219" s="13"/>
    </row>
    <row r="220" spans="31:40" ht="14" x14ac:dyDescent="0.3">
      <c r="AE220" s="8"/>
      <c r="AF220" s="13"/>
      <c r="AM220" s="13"/>
      <c r="AN220" s="13"/>
    </row>
    <row r="221" spans="31:40" ht="14" x14ac:dyDescent="0.3">
      <c r="AE221" s="8"/>
      <c r="AF221" s="13"/>
      <c r="AM221" s="13"/>
      <c r="AN221" s="13"/>
    </row>
    <row r="222" spans="31:40" ht="14" x14ac:dyDescent="0.3">
      <c r="AE222" s="8"/>
      <c r="AF222" s="13"/>
      <c r="AM222" s="13"/>
      <c r="AN222" s="13"/>
    </row>
    <row r="223" spans="31:40" ht="14" x14ac:dyDescent="0.3">
      <c r="AE223" s="8"/>
      <c r="AF223" s="13"/>
      <c r="AM223" s="13"/>
      <c r="AN223" s="13"/>
    </row>
    <row r="224" spans="31:40" ht="14" x14ac:dyDescent="0.3">
      <c r="AE224" s="8"/>
      <c r="AF224" s="13"/>
      <c r="AM224" s="13"/>
      <c r="AN224" s="13"/>
    </row>
    <row r="225" spans="31:40" ht="14" x14ac:dyDescent="0.3">
      <c r="AE225" s="8"/>
      <c r="AF225" s="13"/>
      <c r="AM225" s="13"/>
      <c r="AN225" s="13"/>
    </row>
    <row r="226" spans="31:40" ht="14" x14ac:dyDescent="0.3">
      <c r="AE226" s="8"/>
      <c r="AF226" s="13"/>
      <c r="AM226" s="13"/>
      <c r="AN226" s="13"/>
    </row>
    <row r="227" spans="31:40" ht="14" x14ac:dyDescent="0.3">
      <c r="AE227" s="8"/>
      <c r="AF227" s="13"/>
      <c r="AM227" s="13"/>
      <c r="AN227" s="13"/>
    </row>
    <row r="228" spans="31:40" ht="14" x14ac:dyDescent="0.3">
      <c r="AE228" s="8"/>
      <c r="AF228" s="13"/>
      <c r="AM228" s="13"/>
      <c r="AN228" s="13"/>
    </row>
    <row r="229" spans="31:40" ht="14" x14ac:dyDescent="0.3">
      <c r="AE229" s="8"/>
      <c r="AF229" s="13"/>
      <c r="AM229" s="13"/>
      <c r="AN229" s="13"/>
    </row>
    <row r="230" spans="31:40" ht="14" x14ac:dyDescent="0.3">
      <c r="AE230" s="8"/>
      <c r="AF230" s="13"/>
      <c r="AM230" s="13"/>
      <c r="AN230" s="13"/>
    </row>
    <row r="231" spans="31:40" ht="14" x14ac:dyDescent="0.3">
      <c r="AE231" s="8"/>
      <c r="AF231" s="13"/>
      <c r="AM231" s="13"/>
      <c r="AN231" s="13"/>
    </row>
    <row r="232" spans="31:40" ht="14" x14ac:dyDescent="0.3">
      <c r="AE232" s="8"/>
      <c r="AF232" s="13"/>
      <c r="AM232" s="13"/>
      <c r="AN232" s="13"/>
    </row>
    <row r="233" spans="31:40" ht="14" x14ac:dyDescent="0.3">
      <c r="AE233" s="8"/>
      <c r="AF233" s="13"/>
      <c r="AM233" s="13"/>
      <c r="AN233" s="13"/>
    </row>
    <row r="234" spans="31:40" ht="14" x14ac:dyDescent="0.3">
      <c r="AE234" s="8"/>
      <c r="AF234" s="13"/>
      <c r="AM234" s="13"/>
      <c r="AN234" s="13"/>
    </row>
    <row r="235" spans="31:40" ht="14" x14ac:dyDescent="0.3">
      <c r="AE235" s="8"/>
      <c r="AF235" s="13"/>
      <c r="AM235" s="13"/>
      <c r="AN235" s="13"/>
    </row>
    <row r="236" spans="31:40" ht="14" x14ac:dyDescent="0.3">
      <c r="AE236" s="8"/>
      <c r="AF236" s="13"/>
      <c r="AM236" s="13"/>
      <c r="AN236" s="13"/>
    </row>
    <row r="237" spans="31:40" ht="14" x14ac:dyDescent="0.3">
      <c r="AE237" s="8"/>
      <c r="AF237" s="13"/>
      <c r="AM237" s="13"/>
      <c r="AN237" s="13"/>
    </row>
    <row r="238" spans="31:40" ht="14" x14ac:dyDescent="0.3">
      <c r="AE238" s="8"/>
      <c r="AF238" s="13"/>
      <c r="AM238" s="13"/>
      <c r="AN238" s="13"/>
    </row>
    <row r="239" spans="31:40" ht="14" x14ac:dyDescent="0.3">
      <c r="AE239" s="8"/>
      <c r="AF239" s="13"/>
      <c r="AM239" s="13"/>
      <c r="AN239" s="13"/>
    </row>
    <row r="240" spans="31:40" ht="14" x14ac:dyDescent="0.3">
      <c r="AE240" s="8"/>
      <c r="AF240" s="13"/>
      <c r="AM240" s="13"/>
      <c r="AN240" s="13"/>
    </row>
    <row r="241" spans="31:40" ht="14" x14ac:dyDescent="0.3">
      <c r="AE241" s="8"/>
      <c r="AF241" s="13"/>
      <c r="AM241" s="13"/>
      <c r="AN241" s="13"/>
    </row>
    <row r="242" spans="31:40" ht="14" x14ac:dyDescent="0.3">
      <c r="AE242" s="8"/>
      <c r="AF242" s="13"/>
      <c r="AM242" s="13"/>
      <c r="AN242" s="13"/>
    </row>
    <row r="243" spans="31:40" ht="14" x14ac:dyDescent="0.3">
      <c r="AE243" s="8"/>
      <c r="AF243" s="13"/>
      <c r="AM243" s="13"/>
      <c r="AN243" s="13"/>
    </row>
    <row r="244" spans="31:40" ht="14" x14ac:dyDescent="0.3">
      <c r="AE244" s="8"/>
      <c r="AF244" s="13"/>
      <c r="AM244" s="13"/>
      <c r="AN244" s="13"/>
    </row>
    <row r="245" spans="31:40" ht="14" x14ac:dyDescent="0.3">
      <c r="AE245" s="8"/>
      <c r="AF245" s="13"/>
      <c r="AM245" s="13"/>
      <c r="AN245" s="13"/>
    </row>
    <row r="246" spans="31:40" ht="14" x14ac:dyDescent="0.3">
      <c r="AE246" s="8"/>
      <c r="AF246" s="13"/>
      <c r="AM246" s="13"/>
      <c r="AN246" s="13"/>
    </row>
    <row r="247" spans="31:40" ht="14" x14ac:dyDescent="0.3">
      <c r="AE247" s="8"/>
      <c r="AF247" s="13"/>
      <c r="AM247" s="13"/>
      <c r="AN247" s="13"/>
    </row>
    <row r="248" spans="31:40" ht="14" x14ac:dyDescent="0.3">
      <c r="AE248" s="8"/>
      <c r="AF248" s="13"/>
      <c r="AM248" s="13"/>
      <c r="AN248" s="13"/>
    </row>
    <row r="249" spans="31:40" ht="14" x14ac:dyDescent="0.3">
      <c r="AE249" s="8"/>
      <c r="AF249" s="13"/>
      <c r="AM249" s="13"/>
      <c r="AN249" s="13"/>
    </row>
    <row r="250" spans="31:40" ht="14" x14ac:dyDescent="0.3">
      <c r="AE250" s="8"/>
      <c r="AF250" s="13"/>
      <c r="AM250" s="13"/>
      <c r="AN250" s="13"/>
    </row>
    <row r="251" spans="31:40" ht="14" x14ac:dyDescent="0.3">
      <c r="AE251" s="8"/>
      <c r="AF251" s="13"/>
      <c r="AM251" s="13"/>
      <c r="AN251" s="13"/>
    </row>
    <row r="252" spans="31:40" ht="14" x14ac:dyDescent="0.3">
      <c r="AE252" s="8"/>
      <c r="AF252" s="13"/>
      <c r="AM252" s="13"/>
      <c r="AN252" s="13"/>
    </row>
    <row r="253" spans="31:40" ht="14" x14ac:dyDescent="0.3">
      <c r="AE253" s="8"/>
      <c r="AF253" s="13"/>
      <c r="AM253" s="13"/>
      <c r="AN253" s="13"/>
    </row>
    <row r="254" spans="31:40" ht="14" x14ac:dyDescent="0.3">
      <c r="AE254" s="8"/>
      <c r="AF254" s="13"/>
      <c r="AM254" s="13"/>
      <c r="AN254" s="13"/>
    </row>
    <row r="255" spans="31:40" ht="14" x14ac:dyDescent="0.3">
      <c r="AE255" s="8"/>
      <c r="AF255" s="13"/>
      <c r="AM255" s="13"/>
      <c r="AN255" s="13"/>
    </row>
    <row r="256" spans="31:40" ht="14" x14ac:dyDescent="0.3">
      <c r="AE256" s="8"/>
      <c r="AF256" s="13"/>
      <c r="AM256" s="13"/>
      <c r="AN256" s="13"/>
    </row>
    <row r="257" spans="31:40" ht="14" x14ac:dyDescent="0.3">
      <c r="AE257" s="8"/>
      <c r="AF257" s="13"/>
      <c r="AM257" s="13"/>
      <c r="AN257" s="13"/>
    </row>
    <row r="258" spans="31:40" ht="14" x14ac:dyDescent="0.3">
      <c r="AE258" s="8"/>
      <c r="AF258" s="13"/>
      <c r="AM258" s="13"/>
      <c r="AN258" s="13"/>
    </row>
    <row r="259" spans="31:40" ht="14" x14ac:dyDescent="0.3">
      <c r="AE259" s="8"/>
      <c r="AF259" s="13"/>
      <c r="AM259" s="13"/>
      <c r="AN259" s="13"/>
    </row>
    <row r="260" spans="31:40" ht="14" x14ac:dyDescent="0.3">
      <c r="AE260" s="8"/>
      <c r="AF260" s="13"/>
      <c r="AM260" s="13"/>
      <c r="AN260" s="13"/>
    </row>
    <row r="261" spans="31:40" ht="14" x14ac:dyDescent="0.3">
      <c r="AE261" s="8"/>
      <c r="AF261" s="13"/>
      <c r="AM261" s="13"/>
      <c r="AN261" s="13"/>
    </row>
    <row r="262" spans="31:40" ht="14" x14ac:dyDescent="0.3">
      <c r="AE262" s="8"/>
      <c r="AF262" s="13"/>
      <c r="AM262" s="13"/>
      <c r="AN262" s="13"/>
    </row>
    <row r="263" spans="31:40" ht="14" x14ac:dyDescent="0.3">
      <c r="AE263" s="8"/>
      <c r="AF263" s="13"/>
      <c r="AM263" s="13"/>
      <c r="AN263" s="13"/>
    </row>
    <row r="264" spans="31:40" ht="14" x14ac:dyDescent="0.3">
      <c r="AE264" s="8"/>
      <c r="AF264" s="13"/>
      <c r="AM264" s="13"/>
      <c r="AN264" s="13"/>
    </row>
    <row r="265" spans="31:40" ht="14" x14ac:dyDescent="0.3">
      <c r="AE265" s="8"/>
      <c r="AF265" s="13"/>
      <c r="AM265" s="13"/>
      <c r="AN265" s="13"/>
    </row>
    <row r="266" spans="31:40" ht="14" x14ac:dyDescent="0.3">
      <c r="AE266" s="8"/>
      <c r="AF266" s="13"/>
      <c r="AM266" s="13"/>
      <c r="AN266" s="13"/>
    </row>
    <row r="267" spans="31:40" ht="14" x14ac:dyDescent="0.3">
      <c r="AE267" s="8"/>
      <c r="AF267" s="13"/>
      <c r="AM267" s="13"/>
      <c r="AN267" s="13"/>
    </row>
    <row r="268" spans="31:40" ht="14" x14ac:dyDescent="0.3">
      <c r="AE268" s="8"/>
      <c r="AF268" s="13"/>
      <c r="AM268" s="13"/>
      <c r="AN268" s="13"/>
    </row>
    <row r="269" spans="31:40" ht="14" x14ac:dyDescent="0.3">
      <c r="AE269" s="8"/>
      <c r="AF269" s="13"/>
      <c r="AM269" s="13"/>
      <c r="AN269" s="13"/>
    </row>
    <row r="270" spans="31:40" ht="14" x14ac:dyDescent="0.3">
      <c r="AE270" s="8"/>
      <c r="AF270" s="13"/>
      <c r="AM270" s="13"/>
      <c r="AN270" s="13"/>
    </row>
    <row r="271" spans="31:40" ht="14" x14ac:dyDescent="0.3">
      <c r="AE271" s="8"/>
      <c r="AF271" s="13"/>
      <c r="AM271" s="13"/>
      <c r="AN271" s="13"/>
    </row>
    <row r="272" spans="31:40" ht="14" x14ac:dyDescent="0.3">
      <c r="AE272" s="8"/>
      <c r="AF272" s="13"/>
      <c r="AM272" s="13"/>
      <c r="AN272" s="13"/>
    </row>
    <row r="273" spans="31:40" ht="14" x14ac:dyDescent="0.3">
      <c r="AE273" s="8"/>
      <c r="AF273" s="13"/>
      <c r="AM273" s="13"/>
      <c r="AN273" s="13"/>
    </row>
    <row r="274" spans="31:40" ht="14" x14ac:dyDescent="0.3">
      <c r="AE274" s="8"/>
      <c r="AF274" s="13"/>
      <c r="AM274" s="13"/>
      <c r="AN274" s="13"/>
    </row>
    <row r="275" spans="31:40" ht="14" x14ac:dyDescent="0.3">
      <c r="AE275" s="8"/>
      <c r="AF275" s="13"/>
      <c r="AM275" s="13"/>
      <c r="AN275" s="13"/>
    </row>
    <row r="276" spans="31:40" ht="14" x14ac:dyDescent="0.3">
      <c r="AE276" s="8"/>
      <c r="AF276" s="13"/>
      <c r="AM276" s="13"/>
      <c r="AN276" s="13"/>
    </row>
    <row r="277" spans="31:40" ht="14" x14ac:dyDescent="0.3">
      <c r="AE277" s="8"/>
      <c r="AF277" s="13"/>
      <c r="AM277" s="13"/>
      <c r="AN277" s="13"/>
    </row>
    <row r="278" spans="31:40" ht="14" x14ac:dyDescent="0.3">
      <c r="AE278" s="8"/>
      <c r="AF278" s="13"/>
      <c r="AM278" s="13"/>
      <c r="AN278" s="13"/>
    </row>
    <row r="279" spans="31:40" ht="14" x14ac:dyDescent="0.3">
      <c r="AE279" s="8"/>
      <c r="AF279" s="13"/>
      <c r="AM279" s="13"/>
      <c r="AN279" s="13"/>
    </row>
    <row r="280" spans="31:40" ht="14" x14ac:dyDescent="0.3">
      <c r="AE280" s="8"/>
      <c r="AF280" s="13"/>
      <c r="AM280" s="13"/>
      <c r="AN280" s="13"/>
    </row>
    <row r="281" spans="31:40" ht="14" x14ac:dyDescent="0.3">
      <c r="AE281" s="8"/>
      <c r="AF281" s="13"/>
      <c r="AM281" s="13"/>
      <c r="AN281" s="13"/>
    </row>
    <row r="282" spans="31:40" ht="14" x14ac:dyDescent="0.3">
      <c r="AE282" s="8"/>
      <c r="AF282" s="13"/>
      <c r="AM282" s="13"/>
      <c r="AN282" s="13"/>
    </row>
    <row r="283" spans="31:40" ht="14" x14ac:dyDescent="0.3">
      <c r="AE283" s="8"/>
      <c r="AF283" s="13"/>
      <c r="AM283" s="13"/>
      <c r="AN283" s="13"/>
    </row>
    <row r="284" spans="31:40" ht="14" x14ac:dyDescent="0.3">
      <c r="AE284" s="8"/>
      <c r="AF284" s="13"/>
      <c r="AM284" s="13"/>
      <c r="AN284" s="13"/>
    </row>
    <row r="285" spans="31:40" ht="14" x14ac:dyDescent="0.3">
      <c r="AE285" s="8"/>
      <c r="AF285" s="13"/>
      <c r="AM285" s="13"/>
      <c r="AN285" s="13"/>
    </row>
    <row r="286" spans="31:40" ht="14" x14ac:dyDescent="0.3">
      <c r="AE286" s="8"/>
      <c r="AF286" s="13"/>
      <c r="AM286" s="13"/>
      <c r="AN286" s="13"/>
    </row>
    <row r="287" spans="31:40" ht="14" x14ac:dyDescent="0.3">
      <c r="AE287" s="8"/>
      <c r="AF287" s="13"/>
      <c r="AM287" s="13"/>
      <c r="AN287" s="13"/>
    </row>
    <row r="288" spans="31:40" ht="14" x14ac:dyDescent="0.3">
      <c r="AE288" s="8"/>
      <c r="AF288" s="13"/>
      <c r="AM288" s="13"/>
      <c r="AN288" s="13"/>
    </row>
    <row r="289" spans="31:40" ht="14" x14ac:dyDescent="0.3">
      <c r="AE289" s="8"/>
      <c r="AF289" s="13"/>
      <c r="AM289" s="13"/>
      <c r="AN289" s="13"/>
    </row>
    <row r="290" spans="31:40" ht="14" x14ac:dyDescent="0.3">
      <c r="AE290" s="8"/>
      <c r="AF290" s="13"/>
      <c r="AM290" s="13"/>
      <c r="AN290" s="13"/>
    </row>
    <row r="291" spans="31:40" ht="14" x14ac:dyDescent="0.3">
      <c r="AE291" s="8"/>
      <c r="AF291" s="13"/>
      <c r="AM291" s="13"/>
      <c r="AN291" s="13"/>
    </row>
    <row r="292" spans="31:40" ht="14" x14ac:dyDescent="0.3">
      <c r="AE292" s="8"/>
      <c r="AF292" s="13"/>
      <c r="AM292" s="13"/>
      <c r="AN292" s="13"/>
    </row>
    <row r="293" spans="31:40" ht="14" x14ac:dyDescent="0.3">
      <c r="AE293" s="8"/>
      <c r="AF293" s="13"/>
      <c r="AM293" s="13"/>
      <c r="AN293" s="13"/>
    </row>
    <row r="294" spans="31:40" ht="14" x14ac:dyDescent="0.3">
      <c r="AE294" s="8"/>
      <c r="AF294" s="13"/>
      <c r="AM294" s="13"/>
      <c r="AN294" s="13"/>
    </row>
    <row r="295" spans="31:40" ht="14" x14ac:dyDescent="0.3">
      <c r="AE295" s="8"/>
      <c r="AF295" s="13"/>
      <c r="AM295" s="13"/>
      <c r="AN295" s="13"/>
    </row>
    <row r="296" spans="31:40" ht="14" x14ac:dyDescent="0.3">
      <c r="AE296" s="8"/>
      <c r="AF296" s="13"/>
      <c r="AM296" s="13"/>
      <c r="AN296" s="13"/>
    </row>
    <row r="297" spans="31:40" ht="14" x14ac:dyDescent="0.3">
      <c r="AE297" s="8"/>
      <c r="AF297" s="13"/>
      <c r="AM297" s="13"/>
      <c r="AN297" s="13"/>
    </row>
    <row r="298" spans="31:40" ht="14" x14ac:dyDescent="0.3">
      <c r="AE298" s="8"/>
      <c r="AF298" s="13"/>
      <c r="AM298" s="13"/>
      <c r="AN298" s="13"/>
    </row>
    <row r="299" spans="31:40" ht="14" x14ac:dyDescent="0.3">
      <c r="AE299" s="8"/>
      <c r="AF299" s="13"/>
      <c r="AM299" s="13"/>
      <c r="AN299" s="13"/>
    </row>
    <row r="300" spans="31:40" ht="14" x14ac:dyDescent="0.3">
      <c r="AE300" s="8"/>
      <c r="AF300" s="13"/>
      <c r="AM300" s="13"/>
      <c r="AN300" s="13"/>
    </row>
    <row r="301" spans="31:40" ht="14" x14ac:dyDescent="0.3">
      <c r="AE301" s="8"/>
      <c r="AF301" s="13"/>
      <c r="AM301" s="13"/>
      <c r="AN301" s="13"/>
    </row>
    <row r="302" spans="31:40" ht="14" x14ac:dyDescent="0.3">
      <c r="AE302" s="8"/>
      <c r="AF302" s="13"/>
      <c r="AM302" s="13"/>
      <c r="AN302" s="13"/>
    </row>
    <row r="303" spans="31:40" ht="14" x14ac:dyDescent="0.3">
      <c r="AE303" s="8"/>
      <c r="AF303" s="13"/>
      <c r="AM303" s="13"/>
      <c r="AN303" s="13"/>
    </row>
    <row r="304" spans="31:40" ht="14" x14ac:dyDescent="0.3">
      <c r="AE304" s="8"/>
      <c r="AF304" s="13"/>
      <c r="AM304" s="13"/>
      <c r="AN304" s="13"/>
    </row>
    <row r="305" spans="31:40" ht="14" x14ac:dyDescent="0.3">
      <c r="AE305" s="8"/>
      <c r="AF305" s="13"/>
      <c r="AM305" s="13"/>
      <c r="AN305" s="13"/>
    </row>
    <row r="306" spans="31:40" ht="14" x14ac:dyDescent="0.3">
      <c r="AE306" s="8"/>
      <c r="AF306" s="13"/>
      <c r="AM306" s="13"/>
      <c r="AN306" s="13"/>
    </row>
    <row r="307" spans="31:40" ht="14" x14ac:dyDescent="0.3">
      <c r="AE307" s="8"/>
      <c r="AF307" s="13"/>
      <c r="AM307" s="13"/>
      <c r="AN307" s="13"/>
    </row>
    <row r="308" spans="31:40" ht="14" x14ac:dyDescent="0.3">
      <c r="AE308" s="8"/>
      <c r="AF308" s="13"/>
      <c r="AM308" s="13"/>
      <c r="AN308" s="13"/>
    </row>
    <row r="309" spans="31:40" ht="14" x14ac:dyDescent="0.3">
      <c r="AE309" s="8"/>
      <c r="AF309" s="13"/>
      <c r="AM309" s="13"/>
      <c r="AN309" s="13"/>
    </row>
    <row r="310" spans="31:40" ht="14" x14ac:dyDescent="0.3">
      <c r="AE310" s="8"/>
      <c r="AF310" s="13"/>
      <c r="AM310" s="13"/>
      <c r="AN310" s="13"/>
    </row>
    <row r="311" spans="31:40" ht="14" x14ac:dyDescent="0.3">
      <c r="AE311" s="8"/>
      <c r="AF311" s="13"/>
      <c r="AM311" s="13"/>
      <c r="AN311" s="13"/>
    </row>
    <row r="312" spans="31:40" ht="14" x14ac:dyDescent="0.3">
      <c r="AE312" s="8"/>
      <c r="AF312" s="13"/>
      <c r="AM312" s="13"/>
      <c r="AN312" s="13"/>
    </row>
    <row r="313" spans="31:40" ht="14" x14ac:dyDescent="0.3">
      <c r="AE313" s="8"/>
      <c r="AF313" s="13"/>
      <c r="AM313" s="13"/>
      <c r="AN313" s="13"/>
    </row>
    <row r="314" spans="31:40" ht="14" x14ac:dyDescent="0.3">
      <c r="AE314" s="8"/>
      <c r="AF314" s="13"/>
      <c r="AM314" s="13"/>
      <c r="AN314" s="13"/>
    </row>
    <row r="315" spans="31:40" ht="14" x14ac:dyDescent="0.3">
      <c r="AE315" s="8"/>
      <c r="AF315" s="13"/>
      <c r="AM315" s="13"/>
      <c r="AN315" s="13"/>
    </row>
    <row r="316" spans="31:40" ht="14" x14ac:dyDescent="0.3">
      <c r="AE316" s="8"/>
      <c r="AF316" s="13"/>
      <c r="AM316" s="13"/>
      <c r="AN316" s="13"/>
    </row>
    <row r="317" spans="31:40" ht="14" x14ac:dyDescent="0.3">
      <c r="AE317" s="8"/>
      <c r="AF317" s="13"/>
      <c r="AM317" s="13"/>
      <c r="AN317" s="13"/>
    </row>
    <row r="318" spans="31:40" ht="14" x14ac:dyDescent="0.3">
      <c r="AE318" s="8"/>
      <c r="AF318" s="13"/>
      <c r="AM318" s="13"/>
      <c r="AN318" s="13"/>
    </row>
    <row r="319" spans="31:40" ht="14" x14ac:dyDescent="0.3">
      <c r="AE319" s="8"/>
      <c r="AF319" s="13"/>
      <c r="AM319" s="13"/>
      <c r="AN319" s="13"/>
    </row>
    <row r="320" spans="31:40" ht="14" x14ac:dyDescent="0.3">
      <c r="AE320" s="8"/>
      <c r="AF320" s="13"/>
      <c r="AM320" s="13"/>
      <c r="AN320" s="13"/>
    </row>
    <row r="321" spans="31:40" ht="14" x14ac:dyDescent="0.3">
      <c r="AE321" s="8"/>
      <c r="AF321" s="13"/>
      <c r="AM321" s="13"/>
      <c r="AN321" s="13"/>
    </row>
    <row r="322" spans="31:40" ht="14" x14ac:dyDescent="0.3">
      <c r="AE322" s="8"/>
      <c r="AF322" s="13"/>
      <c r="AM322" s="13"/>
      <c r="AN322" s="13"/>
    </row>
    <row r="323" spans="31:40" ht="14" x14ac:dyDescent="0.3">
      <c r="AE323" s="8"/>
      <c r="AF323" s="13"/>
      <c r="AM323" s="13"/>
      <c r="AN323" s="13"/>
    </row>
    <row r="324" spans="31:40" ht="14" x14ac:dyDescent="0.3">
      <c r="AE324" s="8"/>
      <c r="AF324" s="13"/>
      <c r="AM324" s="13"/>
      <c r="AN324" s="13"/>
    </row>
    <row r="325" spans="31:40" ht="14" x14ac:dyDescent="0.3">
      <c r="AE325" s="8"/>
      <c r="AF325" s="13"/>
      <c r="AM325" s="13"/>
      <c r="AN325" s="13"/>
    </row>
    <row r="326" spans="31:40" ht="14" x14ac:dyDescent="0.3">
      <c r="AE326" s="8"/>
      <c r="AF326" s="13"/>
      <c r="AM326" s="13"/>
      <c r="AN326" s="13"/>
    </row>
    <row r="327" spans="31:40" ht="14" x14ac:dyDescent="0.3">
      <c r="AE327" s="8"/>
      <c r="AF327" s="13"/>
      <c r="AM327" s="13"/>
      <c r="AN327" s="13"/>
    </row>
    <row r="328" spans="31:40" ht="14" x14ac:dyDescent="0.3">
      <c r="AE328" s="8"/>
      <c r="AF328" s="13"/>
      <c r="AM328" s="13"/>
      <c r="AN328" s="13"/>
    </row>
    <row r="329" spans="31:40" ht="14" x14ac:dyDescent="0.3">
      <c r="AE329" s="8"/>
      <c r="AF329" s="13"/>
      <c r="AM329" s="13"/>
      <c r="AN329" s="13"/>
    </row>
    <row r="330" spans="31:40" ht="14" x14ac:dyDescent="0.3">
      <c r="AE330" s="8"/>
      <c r="AF330" s="13"/>
      <c r="AM330" s="13"/>
      <c r="AN330" s="13"/>
    </row>
    <row r="331" spans="31:40" ht="14" x14ac:dyDescent="0.3">
      <c r="AE331" s="8"/>
      <c r="AF331" s="13"/>
      <c r="AM331" s="13"/>
      <c r="AN331" s="13"/>
    </row>
    <row r="332" spans="31:40" ht="14" x14ac:dyDescent="0.3">
      <c r="AE332" s="8"/>
      <c r="AF332" s="13"/>
      <c r="AM332" s="13"/>
      <c r="AN332" s="13"/>
    </row>
    <row r="333" spans="31:40" ht="14" x14ac:dyDescent="0.3">
      <c r="AE333" s="8"/>
      <c r="AF333" s="13"/>
      <c r="AM333" s="13"/>
      <c r="AN333" s="13"/>
    </row>
    <row r="334" spans="31:40" ht="14" x14ac:dyDescent="0.3">
      <c r="AE334" s="8"/>
      <c r="AF334" s="13"/>
      <c r="AM334" s="13"/>
      <c r="AN334" s="13"/>
    </row>
    <row r="335" spans="31:40" ht="14" x14ac:dyDescent="0.3">
      <c r="AE335" s="8"/>
      <c r="AF335" s="13"/>
      <c r="AM335" s="13"/>
      <c r="AN335" s="13"/>
    </row>
    <row r="336" spans="31:40" ht="14" x14ac:dyDescent="0.3">
      <c r="AE336" s="8"/>
      <c r="AF336" s="13"/>
      <c r="AM336" s="13"/>
      <c r="AN336" s="13"/>
    </row>
    <row r="337" spans="31:40" ht="14" x14ac:dyDescent="0.3">
      <c r="AE337" s="8"/>
      <c r="AF337" s="13"/>
      <c r="AM337" s="13"/>
      <c r="AN337" s="13"/>
    </row>
    <row r="338" spans="31:40" ht="14" x14ac:dyDescent="0.3">
      <c r="AE338" s="8"/>
      <c r="AF338" s="13"/>
      <c r="AM338" s="13"/>
      <c r="AN338" s="13"/>
    </row>
    <row r="339" spans="31:40" ht="14" x14ac:dyDescent="0.3">
      <c r="AE339" s="8"/>
      <c r="AF339" s="13"/>
      <c r="AM339" s="13"/>
      <c r="AN339" s="13"/>
    </row>
    <row r="340" spans="31:40" ht="14" x14ac:dyDescent="0.3">
      <c r="AE340" s="8"/>
      <c r="AF340" s="13"/>
      <c r="AM340" s="13"/>
      <c r="AN340" s="13"/>
    </row>
    <row r="341" spans="31:40" ht="14" x14ac:dyDescent="0.3">
      <c r="AE341" s="8"/>
      <c r="AF341" s="13"/>
      <c r="AM341" s="13"/>
      <c r="AN341" s="13"/>
    </row>
    <row r="342" spans="31:40" ht="14" x14ac:dyDescent="0.3">
      <c r="AE342" s="8"/>
      <c r="AF342" s="13"/>
      <c r="AM342" s="13"/>
      <c r="AN342" s="13"/>
    </row>
    <row r="343" spans="31:40" ht="14" x14ac:dyDescent="0.3">
      <c r="AE343" s="8"/>
      <c r="AF343" s="13"/>
      <c r="AM343" s="13"/>
      <c r="AN343" s="13"/>
    </row>
    <row r="344" spans="31:40" ht="14" x14ac:dyDescent="0.3">
      <c r="AE344" s="8"/>
      <c r="AF344" s="13"/>
      <c r="AM344" s="13"/>
      <c r="AN344" s="13"/>
    </row>
    <row r="345" spans="31:40" ht="14" x14ac:dyDescent="0.3">
      <c r="AE345" s="8"/>
      <c r="AF345" s="13"/>
      <c r="AM345" s="13"/>
      <c r="AN345" s="13"/>
    </row>
    <row r="346" spans="31:40" ht="14" x14ac:dyDescent="0.3">
      <c r="AE346" s="8"/>
      <c r="AF346" s="13"/>
      <c r="AM346" s="13"/>
      <c r="AN346" s="13"/>
    </row>
    <row r="347" spans="31:40" ht="14" x14ac:dyDescent="0.3">
      <c r="AE347" s="8"/>
      <c r="AF347" s="13"/>
      <c r="AM347" s="13"/>
      <c r="AN347" s="13"/>
    </row>
    <row r="348" spans="31:40" ht="14" x14ac:dyDescent="0.3">
      <c r="AE348" s="8"/>
      <c r="AF348" s="13"/>
      <c r="AM348" s="13"/>
      <c r="AN348" s="13"/>
    </row>
    <row r="349" spans="31:40" ht="14" x14ac:dyDescent="0.3">
      <c r="AE349" s="8"/>
      <c r="AF349" s="13"/>
      <c r="AM349" s="13"/>
      <c r="AN349" s="13"/>
    </row>
    <row r="350" spans="31:40" ht="14" x14ac:dyDescent="0.3">
      <c r="AE350" s="8"/>
      <c r="AF350" s="13"/>
      <c r="AM350" s="13"/>
      <c r="AN350" s="13"/>
    </row>
    <row r="351" spans="31:40" ht="14" x14ac:dyDescent="0.3">
      <c r="AE351" s="8"/>
      <c r="AF351" s="13"/>
      <c r="AM351" s="13"/>
      <c r="AN351" s="13"/>
    </row>
    <row r="352" spans="31:40" ht="14" x14ac:dyDescent="0.3">
      <c r="AE352" s="8"/>
      <c r="AF352" s="13"/>
      <c r="AM352" s="13"/>
      <c r="AN352" s="13"/>
    </row>
    <row r="353" spans="31:40" ht="14" x14ac:dyDescent="0.3">
      <c r="AE353" s="8"/>
      <c r="AF353" s="13"/>
      <c r="AM353" s="13"/>
      <c r="AN353" s="13"/>
    </row>
    <row r="354" spans="31:40" ht="14" x14ac:dyDescent="0.3">
      <c r="AE354" s="8"/>
      <c r="AF354" s="13"/>
      <c r="AM354" s="13"/>
      <c r="AN354" s="13"/>
    </row>
    <row r="355" spans="31:40" ht="14" x14ac:dyDescent="0.3">
      <c r="AE355" s="8"/>
      <c r="AF355" s="13"/>
      <c r="AM355" s="13"/>
      <c r="AN355" s="13"/>
    </row>
    <row r="356" spans="31:40" ht="14" x14ac:dyDescent="0.3">
      <c r="AE356" s="8"/>
      <c r="AF356" s="13"/>
      <c r="AM356" s="13"/>
      <c r="AN356" s="13"/>
    </row>
    <row r="357" spans="31:40" ht="14" x14ac:dyDescent="0.3">
      <c r="AE357" s="8"/>
      <c r="AF357" s="13"/>
      <c r="AM357" s="13"/>
      <c r="AN357" s="13"/>
    </row>
    <row r="358" spans="31:40" ht="14" x14ac:dyDescent="0.3">
      <c r="AE358" s="8"/>
      <c r="AF358" s="13"/>
      <c r="AM358" s="13"/>
      <c r="AN358" s="13"/>
    </row>
    <row r="359" spans="31:40" ht="14" x14ac:dyDescent="0.3">
      <c r="AE359" s="8"/>
      <c r="AF359" s="13"/>
      <c r="AM359" s="13"/>
      <c r="AN359" s="13"/>
    </row>
    <row r="360" spans="31:40" ht="14" x14ac:dyDescent="0.3">
      <c r="AE360" s="8"/>
      <c r="AF360" s="13"/>
      <c r="AM360" s="13"/>
      <c r="AN360" s="13"/>
    </row>
    <row r="361" spans="31:40" ht="14" x14ac:dyDescent="0.3">
      <c r="AE361" s="8"/>
      <c r="AF361" s="13"/>
      <c r="AM361" s="13"/>
      <c r="AN361" s="13"/>
    </row>
    <row r="362" spans="31:40" ht="14" x14ac:dyDescent="0.3">
      <c r="AE362" s="8"/>
      <c r="AF362" s="13"/>
      <c r="AM362" s="13"/>
      <c r="AN362" s="13"/>
    </row>
    <row r="363" spans="31:40" ht="14" x14ac:dyDescent="0.3">
      <c r="AE363" s="8"/>
      <c r="AF363" s="13"/>
      <c r="AM363" s="13"/>
      <c r="AN363" s="13"/>
    </row>
    <row r="364" spans="31:40" ht="14" x14ac:dyDescent="0.3">
      <c r="AE364" s="8"/>
      <c r="AF364" s="13"/>
      <c r="AM364" s="13"/>
      <c r="AN364" s="13"/>
    </row>
    <row r="365" spans="31:40" ht="14" x14ac:dyDescent="0.3">
      <c r="AE365" s="8"/>
      <c r="AF365" s="13"/>
      <c r="AM365" s="13"/>
      <c r="AN365" s="13"/>
    </row>
    <row r="366" spans="31:40" ht="14" x14ac:dyDescent="0.3">
      <c r="AE366" s="8"/>
      <c r="AF366" s="13"/>
      <c r="AM366" s="13"/>
      <c r="AN366" s="13"/>
    </row>
    <row r="367" spans="31:40" ht="14" x14ac:dyDescent="0.3">
      <c r="AE367" s="8"/>
      <c r="AF367" s="13"/>
      <c r="AM367" s="13"/>
      <c r="AN367" s="13"/>
    </row>
    <row r="368" spans="31:40" ht="14" x14ac:dyDescent="0.3">
      <c r="AE368" s="8"/>
      <c r="AF368" s="13"/>
      <c r="AM368" s="13"/>
      <c r="AN368" s="13"/>
    </row>
    <row r="369" spans="31:40" ht="14" x14ac:dyDescent="0.3">
      <c r="AE369" s="8"/>
      <c r="AF369" s="13"/>
      <c r="AM369" s="13"/>
      <c r="AN369" s="13"/>
    </row>
    <row r="370" spans="31:40" ht="14" x14ac:dyDescent="0.3">
      <c r="AE370" s="8"/>
      <c r="AF370" s="13"/>
      <c r="AM370" s="13"/>
      <c r="AN370" s="13"/>
    </row>
    <row r="371" spans="31:40" ht="14" x14ac:dyDescent="0.3">
      <c r="AE371" s="8"/>
      <c r="AF371" s="13"/>
      <c r="AM371" s="13"/>
      <c r="AN371" s="13"/>
    </row>
    <row r="372" spans="31:40" ht="14" x14ac:dyDescent="0.3">
      <c r="AE372" s="8"/>
      <c r="AF372" s="13"/>
      <c r="AM372" s="13"/>
      <c r="AN372" s="13"/>
    </row>
    <row r="373" spans="31:40" ht="14" x14ac:dyDescent="0.3">
      <c r="AE373" s="8"/>
      <c r="AF373" s="13"/>
      <c r="AM373" s="13"/>
      <c r="AN373" s="13"/>
    </row>
    <row r="374" spans="31:40" ht="14" x14ac:dyDescent="0.3">
      <c r="AE374" s="8"/>
      <c r="AF374" s="13"/>
      <c r="AM374" s="13"/>
      <c r="AN374" s="13"/>
    </row>
    <row r="375" spans="31:40" ht="14" x14ac:dyDescent="0.3">
      <c r="AE375" s="8"/>
      <c r="AF375" s="13"/>
      <c r="AM375" s="13"/>
      <c r="AN375" s="13"/>
    </row>
    <row r="376" spans="31:40" ht="14" x14ac:dyDescent="0.3">
      <c r="AE376" s="8"/>
      <c r="AF376" s="13"/>
      <c r="AM376" s="13"/>
      <c r="AN376" s="13"/>
    </row>
    <row r="377" spans="31:40" ht="14" x14ac:dyDescent="0.3">
      <c r="AE377" s="8"/>
      <c r="AF377" s="13"/>
      <c r="AM377" s="13"/>
      <c r="AN377" s="13"/>
    </row>
    <row r="378" spans="31:40" ht="14" x14ac:dyDescent="0.3">
      <c r="AE378" s="8"/>
      <c r="AF378" s="13"/>
      <c r="AM378" s="13"/>
      <c r="AN378" s="13"/>
    </row>
    <row r="379" spans="31:40" ht="14" x14ac:dyDescent="0.3">
      <c r="AE379" s="8"/>
      <c r="AF379" s="13"/>
      <c r="AM379" s="13"/>
      <c r="AN379" s="13"/>
    </row>
    <row r="380" spans="31:40" ht="14" x14ac:dyDescent="0.3">
      <c r="AE380" s="8"/>
      <c r="AF380" s="13"/>
      <c r="AM380" s="13"/>
      <c r="AN380" s="13"/>
    </row>
    <row r="381" spans="31:40" ht="14" x14ac:dyDescent="0.3">
      <c r="AE381" s="8"/>
      <c r="AF381" s="13"/>
      <c r="AM381" s="13"/>
      <c r="AN381" s="13"/>
    </row>
    <row r="382" spans="31:40" ht="14" x14ac:dyDescent="0.3">
      <c r="AE382" s="8"/>
      <c r="AF382" s="13"/>
      <c r="AM382" s="13"/>
      <c r="AN382" s="13"/>
    </row>
    <row r="383" spans="31:40" ht="14" x14ac:dyDescent="0.3">
      <c r="AE383" s="8"/>
      <c r="AF383" s="13"/>
      <c r="AM383" s="13"/>
      <c r="AN383" s="13"/>
    </row>
    <row r="384" spans="31:40" ht="14" x14ac:dyDescent="0.3">
      <c r="AE384" s="8"/>
      <c r="AF384" s="13"/>
      <c r="AM384" s="13"/>
      <c r="AN384" s="13"/>
    </row>
    <row r="385" spans="31:40" ht="14" x14ac:dyDescent="0.3">
      <c r="AE385" s="8"/>
      <c r="AF385" s="13"/>
      <c r="AM385" s="13"/>
      <c r="AN385" s="13"/>
    </row>
    <row r="386" spans="31:40" ht="14" x14ac:dyDescent="0.3">
      <c r="AE386" s="8"/>
      <c r="AF386" s="13"/>
      <c r="AM386" s="13"/>
      <c r="AN386" s="13"/>
    </row>
    <row r="387" spans="31:40" ht="14" x14ac:dyDescent="0.3">
      <c r="AE387" s="8"/>
      <c r="AF387" s="13"/>
      <c r="AM387" s="13"/>
      <c r="AN387" s="13"/>
    </row>
    <row r="388" spans="31:40" ht="14" x14ac:dyDescent="0.3">
      <c r="AE388" s="8"/>
      <c r="AF388" s="13"/>
      <c r="AM388" s="13"/>
      <c r="AN388" s="13"/>
    </row>
    <row r="389" spans="31:40" ht="14" x14ac:dyDescent="0.3">
      <c r="AE389" s="8"/>
      <c r="AF389" s="13"/>
      <c r="AM389" s="13"/>
      <c r="AN389" s="13"/>
    </row>
    <row r="390" spans="31:40" ht="14" x14ac:dyDescent="0.3">
      <c r="AE390" s="8"/>
      <c r="AF390" s="13"/>
      <c r="AM390" s="13"/>
      <c r="AN390" s="13"/>
    </row>
    <row r="391" spans="31:40" ht="14" x14ac:dyDescent="0.3">
      <c r="AE391" s="8"/>
      <c r="AF391" s="13"/>
      <c r="AM391" s="13"/>
      <c r="AN391" s="13"/>
    </row>
    <row r="392" spans="31:40" ht="14" x14ac:dyDescent="0.3">
      <c r="AE392" s="8"/>
      <c r="AF392" s="13"/>
      <c r="AM392" s="13"/>
      <c r="AN392" s="13"/>
    </row>
    <row r="393" spans="31:40" ht="14" x14ac:dyDescent="0.3">
      <c r="AE393" s="8"/>
      <c r="AF393" s="13"/>
      <c r="AM393" s="13"/>
      <c r="AN393" s="13"/>
    </row>
    <row r="394" spans="31:40" ht="14" x14ac:dyDescent="0.3">
      <c r="AE394" s="8"/>
      <c r="AF394" s="13"/>
      <c r="AM394" s="13"/>
      <c r="AN394" s="13"/>
    </row>
    <row r="395" spans="31:40" ht="14" x14ac:dyDescent="0.3">
      <c r="AE395" s="8"/>
      <c r="AF395" s="13"/>
      <c r="AM395" s="13"/>
      <c r="AN395" s="13"/>
    </row>
    <row r="396" spans="31:40" ht="14" x14ac:dyDescent="0.3">
      <c r="AE396" s="8"/>
      <c r="AF396" s="13"/>
      <c r="AM396" s="13"/>
      <c r="AN396" s="13"/>
    </row>
    <row r="397" spans="31:40" ht="14" x14ac:dyDescent="0.3">
      <c r="AE397" s="8"/>
      <c r="AF397" s="13"/>
      <c r="AM397" s="13"/>
      <c r="AN397" s="13"/>
    </row>
    <row r="398" spans="31:40" ht="14" x14ac:dyDescent="0.3">
      <c r="AE398" s="8"/>
      <c r="AF398" s="13"/>
      <c r="AM398" s="13"/>
      <c r="AN398" s="13"/>
    </row>
    <row r="399" spans="31:40" ht="14" x14ac:dyDescent="0.3">
      <c r="AE399" s="8"/>
      <c r="AF399" s="13"/>
      <c r="AM399" s="13"/>
      <c r="AN399" s="13"/>
    </row>
    <row r="400" spans="31:40" ht="14" x14ac:dyDescent="0.3">
      <c r="AE400" s="8"/>
      <c r="AF400" s="13"/>
      <c r="AM400" s="13"/>
      <c r="AN400" s="13"/>
    </row>
    <row r="401" spans="31:40" ht="14" x14ac:dyDescent="0.3">
      <c r="AE401" s="8"/>
      <c r="AF401" s="13"/>
      <c r="AM401" s="13"/>
      <c r="AN401" s="13"/>
    </row>
    <row r="402" spans="31:40" ht="14" x14ac:dyDescent="0.3">
      <c r="AE402" s="8"/>
      <c r="AF402" s="13"/>
      <c r="AM402" s="13"/>
      <c r="AN402" s="13"/>
    </row>
    <row r="403" spans="31:40" ht="14" x14ac:dyDescent="0.3">
      <c r="AE403" s="8"/>
      <c r="AF403" s="13"/>
      <c r="AM403" s="13"/>
      <c r="AN403" s="13"/>
    </row>
    <row r="404" spans="31:40" ht="14" x14ac:dyDescent="0.3">
      <c r="AE404" s="8"/>
      <c r="AF404" s="13"/>
      <c r="AM404" s="13"/>
      <c r="AN404" s="13"/>
    </row>
    <row r="405" spans="31:40" ht="14" x14ac:dyDescent="0.3">
      <c r="AE405" s="8"/>
      <c r="AF405" s="13"/>
      <c r="AM405" s="13"/>
      <c r="AN405" s="13"/>
    </row>
    <row r="406" spans="31:40" ht="14" x14ac:dyDescent="0.3">
      <c r="AE406" s="8"/>
      <c r="AF406" s="13"/>
      <c r="AM406" s="13"/>
      <c r="AN406" s="13"/>
    </row>
    <row r="407" spans="31:40" ht="14" x14ac:dyDescent="0.3">
      <c r="AE407" s="8"/>
      <c r="AF407" s="13"/>
      <c r="AM407" s="13"/>
      <c r="AN407" s="13"/>
    </row>
    <row r="408" spans="31:40" ht="14" x14ac:dyDescent="0.3">
      <c r="AE408" s="8"/>
      <c r="AF408" s="13"/>
      <c r="AM408" s="13"/>
      <c r="AN408" s="13"/>
    </row>
    <row r="409" spans="31:40" ht="14" x14ac:dyDescent="0.3">
      <c r="AE409" s="8"/>
      <c r="AF409" s="13"/>
      <c r="AM409" s="13"/>
      <c r="AN409" s="13"/>
    </row>
    <row r="410" spans="31:40" ht="14" x14ac:dyDescent="0.3">
      <c r="AE410" s="8"/>
      <c r="AF410" s="13"/>
      <c r="AM410" s="13"/>
      <c r="AN410" s="13"/>
    </row>
    <row r="411" spans="31:40" ht="14" x14ac:dyDescent="0.3">
      <c r="AE411" s="8"/>
      <c r="AF411" s="13"/>
      <c r="AM411" s="13"/>
      <c r="AN411" s="13"/>
    </row>
    <row r="412" spans="31:40" ht="14" x14ac:dyDescent="0.3">
      <c r="AE412" s="8"/>
      <c r="AF412" s="13"/>
      <c r="AM412" s="13"/>
      <c r="AN412" s="13"/>
    </row>
    <row r="413" spans="31:40" ht="14" x14ac:dyDescent="0.3">
      <c r="AE413" s="8"/>
      <c r="AF413" s="13"/>
      <c r="AM413" s="13"/>
      <c r="AN413" s="13"/>
    </row>
    <row r="414" spans="31:40" ht="14" x14ac:dyDescent="0.3">
      <c r="AE414" s="8"/>
      <c r="AF414" s="13"/>
      <c r="AM414" s="13"/>
      <c r="AN414" s="13"/>
    </row>
    <row r="415" spans="31:40" ht="14" x14ac:dyDescent="0.3">
      <c r="AE415" s="8"/>
      <c r="AF415" s="13"/>
      <c r="AM415" s="13"/>
      <c r="AN415" s="13"/>
    </row>
    <row r="416" spans="31:40" ht="14" x14ac:dyDescent="0.3">
      <c r="AE416" s="8"/>
      <c r="AF416" s="13"/>
      <c r="AM416" s="13"/>
      <c r="AN416" s="13"/>
    </row>
    <row r="417" spans="31:40" ht="14" x14ac:dyDescent="0.3">
      <c r="AE417" s="8"/>
      <c r="AF417" s="13"/>
      <c r="AM417" s="13"/>
      <c r="AN417" s="13"/>
    </row>
    <row r="418" spans="31:40" ht="14" x14ac:dyDescent="0.3">
      <c r="AE418" s="8"/>
      <c r="AF418" s="13"/>
      <c r="AM418" s="13"/>
      <c r="AN418" s="13"/>
    </row>
    <row r="419" spans="31:40" ht="14" x14ac:dyDescent="0.3">
      <c r="AE419" s="8"/>
      <c r="AF419" s="13"/>
      <c r="AM419" s="13"/>
      <c r="AN419" s="13"/>
    </row>
    <row r="420" spans="31:40" ht="14" x14ac:dyDescent="0.3">
      <c r="AE420" s="8"/>
      <c r="AF420" s="13"/>
      <c r="AM420" s="13"/>
      <c r="AN420" s="13"/>
    </row>
    <row r="421" spans="31:40" ht="14" x14ac:dyDescent="0.3">
      <c r="AE421" s="8"/>
      <c r="AF421" s="13"/>
      <c r="AM421" s="13"/>
      <c r="AN421" s="13"/>
    </row>
    <row r="422" spans="31:40" ht="14" x14ac:dyDescent="0.3">
      <c r="AE422" s="8"/>
      <c r="AF422" s="13"/>
      <c r="AM422" s="13"/>
      <c r="AN422" s="13"/>
    </row>
    <row r="423" spans="31:40" ht="14" x14ac:dyDescent="0.3">
      <c r="AE423" s="8"/>
      <c r="AF423" s="13"/>
      <c r="AM423" s="13"/>
      <c r="AN423" s="13"/>
    </row>
    <row r="424" spans="31:40" ht="14" x14ac:dyDescent="0.3">
      <c r="AE424" s="8"/>
      <c r="AF424" s="13"/>
      <c r="AM424" s="13"/>
      <c r="AN424" s="13"/>
    </row>
    <row r="425" spans="31:40" ht="14" x14ac:dyDescent="0.3">
      <c r="AE425" s="8"/>
      <c r="AF425" s="13"/>
      <c r="AM425" s="13"/>
      <c r="AN425" s="13"/>
    </row>
    <row r="426" spans="31:40" ht="14" x14ac:dyDescent="0.3">
      <c r="AE426" s="8"/>
      <c r="AF426" s="13"/>
      <c r="AM426" s="13"/>
      <c r="AN426" s="13"/>
    </row>
    <row r="427" spans="31:40" ht="14" x14ac:dyDescent="0.3">
      <c r="AE427" s="8"/>
      <c r="AF427" s="13"/>
      <c r="AM427" s="13"/>
      <c r="AN427" s="13"/>
    </row>
    <row r="428" spans="31:40" ht="14" x14ac:dyDescent="0.3">
      <c r="AE428" s="8"/>
      <c r="AF428" s="13"/>
      <c r="AM428" s="13"/>
      <c r="AN428" s="13"/>
    </row>
    <row r="429" spans="31:40" ht="14" x14ac:dyDescent="0.3">
      <c r="AE429" s="8"/>
      <c r="AF429" s="13"/>
      <c r="AM429" s="13"/>
      <c r="AN429" s="13"/>
    </row>
    <row r="430" spans="31:40" ht="14" x14ac:dyDescent="0.3">
      <c r="AE430" s="8"/>
      <c r="AF430" s="13"/>
      <c r="AM430" s="13"/>
      <c r="AN430" s="13"/>
    </row>
    <row r="431" spans="31:40" ht="14" x14ac:dyDescent="0.3">
      <c r="AE431" s="8"/>
      <c r="AF431" s="13"/>
      <c r="AM431" s="13"/>
      <c r="AN431" s="13"/>
    </row>
    <row r="432" spans="31:40" ht="14" x14ac:dyDescent="0.3">
      <c r="AE432" s="8"/>
      <c r="AF432" s="13"/>
      <c r="AM432" s="13"/>
      <c r="AN432" s="13"/>
    </row>
    <row r="433" spans="31:40" ht="14" x14ac:dyDescent="0.3">
      <c r="AE433" s="8"/>
      <c r="AF433" s="13"/>
      <c r="AM433" s="13"/>
      <c r="AN433" s="13"/>
    </row>
    <row r="434" spans="31:40" ht="14" x14ac:dyDescent="0.3">
      <c r="AE434" s="8"/>
      <c r="AF434" s="13"/>
      <c r="AM434" s="13"/>
      <c r="AN434" s="13"/>
    </row>
    <row r="435" spans="31:40" ht="14" x14ac:dyDescent="0.3">
      <c r="AE435" s="8"/>
      <c r="AF435" s="13"/>
      <c r="AM435" s="13"/>
      <c r="AN435" s="13"/>
    </row>
    <row r="436" spans="31:40" ht="14" x14ac:dyDescent="0.3">
      <c r="AE436" s="8"/>
      <c r="AF436" s="13"/>
      <c r="AM436" s="13"/>
      <c r="AN436" s="13"/>
    </row>
    <row r="437" spans="31:40" ht="14" x14ac:dyDescent="0.3">
      <c r="AE437" s="8"/>
      <c r="AF437" s="13"/>
      <c r="AM437" s="13"/>
      <c r="AN437" s="13"/>
    </row>
    <row r="438" spans="31:40" ht="14" x14ac:dyDescent="0.3">
      <c r="AE438" s="8"/>
      <c r="AF438" s="13"/>
      <c r="AM438" s="13"/>
      <c r="AN438" s="13"/>
    </row>
    <row r="439" spans="31:40" ht="14" x14ac:dyDescent="0.3">
      <c r="AE439" s="8"/>
      <c r="AF439" s="13"/>
      <c r="AM439" s="13"/>
      <c r="AN439" s="13"/>
    </row>
    <row r="440" spans="31:40" ht="14" x14ac:dyDescent="0.3">
      <c r="AE440" s="8"/>
      <c r="AF440" s="13"/>
      <c r="AM440" s="13"/>
      <c r="AN440" s="13"/>
    </row>
    <row r="441" spans="31:40" ht="14" x14ac:dyDescent="0.3">
      <c r="AE441" s="8"/>
      <c r="AF441" s="13"/>
      <c r="AM441" s="13"/>
      <c r="AN441" s="13"/>
    </row>
    <row r="442" spans="31:40" ht="14" x14ac:dyDescent="0.3">
      <c r="AE442" s="8"/>
      <c r="AF442" s="13"/>
      <c r="AM442" s="13"/>
      <c r="AN442" s="13"/>
    </row>
    <row r="443" spans="31:40" ht="14" x14ac:dyDescent="0.3">
      <c r="AE443" s="8"/>
      <c r="AF443" s="13"/>
      <c r="AM443" s="13"/>
      <c r="AN443" s="13"/>
    </row>
    <row r="444" spans="31:40" ht="14" x14ac:dyDescent="0.3">
      <c r="AE444" s="8"/>
      <c r="AF444" s="13"/>
      <c r="AM444" s="13"/>
      <c r="AN444" s="13"/>
    </row>
    <row r="445" spans="31:40" ht="14" x14ac:dyDescent="0.3">
      <c r="AE445" s="8"/>
      <c r="AF445" s="13"/>
      <c r="AM445" s="13"/>
      <c r="AN445" s="13"/>
    </row>
    <row r="446" spans="31:40" ht="14" x14ac:dyDescent="0.3">
      <c r="AE446" s="8"/>
      <c r="AF446" s="13"/>
      <c r="AM446" s="13"/>
      <c r="AN446" s="13"/>
    </row>
    <row r="447" spans="31:40" ht="14" x14ac:dyDescent="0.3">
      <c r="AE447" s="8"/>
      <c r="AF447" s="13"/>
      <c r="AM447" s="13"/>
      <c r="AN447" s="13"/>
    </row>
    <row r="448" spans="31:40" ht="14" x14ac:dyDescent="0.3">
      <c r="AE448" s="8"/>
      <c r="AF448" s="13"/>
      <c r="AM448" s="13"/>
      <c r="AN448" s="13"/>
    </row>
    <row r="449" spans="31:40" ht="14" x14ac:dyDescent="0.3">
      <c r="AE449" s="8"/>
      <c r="AF449" s="13"/>
      <c r="AM449" s="13"/>
      <c r="AN449" s="13"/>
    </row>
    <row r="450" spans="31:40" ht="14" x14ac:dyDescent="0.3">
      <c r="AE450" s="8"/>
      <c r="AF450" s="13"/>
      <c r="AM450" s="13"/>
      <c r="AN450" s="13"/>
    </row>
    <row r="451" spans="31:40" ht="14" x14ac:dyDescent="0.3">
      <c r="AE451" s="8"/>
      <c r="AF451" s="13"/>
      <c r="AM451" s="13"/>
      <c r="AN451" s="13"/>
    </row>
    <row r="452" spans="31:40" ht="14" x14ac:dyDescent="0.3">
      <c r="AE452" s="8"/>
      <c r="AF452" s="13"/>
      <c r="AM452" s="13"/>
      <c r="AN452" s="13"/>
    </row>
    <row r="453" spans="31:40" ht="14" x14ac:dyDescent="0.3">
      <c r="AE453" s="8"/>
      <c r="AF453" s="13"/>
      <c r="AM453" s="13"/>
      <c r="AN453" s="13"/>
    </row>
    <row r="454" spans="31:40" ht="14" x14ac:dyDescent="0.3">
      <c r="AE454" s="8"/>
      <c r="AF454" s="13"/>
      <c r="AM454" s="13"/>
      <c r="AN454" s="13"/>
    </row>
    <row r="455" spans="31:40" ht="14" x14ac:dyDescent="0.3">
      <c r="AE455" s="8"/>
      <c r="AF455" s="13"/>
      <c r="AM455" s="13"/>
      <c r="AN455" s="13"/>
    </row>
    <row r="456" spans="31:40" ht="14" x14ac:dyDescent="0.3">
      <c r="AE456" s="8"/>
      <c r="AF456" s="13"/>
      <c r="AM456" s="13"/>
      <c r="AN456" s="13"/>
    </row>
    <row r="457" spans="31:40" ht="14" x14ac:dyDescent="0.3">
      <c r="AE457" s="8"/>
      <c r="AF457" s="13"/>
      <c r="AM457" s="13"/>
      <c r="AN457" s="13"/>
    </row>
    <row r="458" spans="31:40" ht="14" x14ac:dyDescent="0.3">
      <c r="AE458" s="8"/>
      <c r="AF458" s="13"/>
      <c r="AM458" s="13"/>
      <c r="AN458" s="13"/>
    </row>
    <row r="459" spans="31:40" ht="14" x14ac:dyDescent="0.3">
      <c r="AE459" s="8"/>
      <c r="AF459" s="13"/>
      <c r="AM459" s="13"/>
      <c r="AN459" s="13"/>
    </row>
    <row r="460" spans="31:40" ht="14" x14ac:dyDescent="0.3">
      <c r="AE460" s="8"/>
      <c r="AF460" s="13"/>
      <c r="AM460" s="13"/>
      <c r="AN460" s="13"/>
    </row>
    <row r="461" spans="31:40" ht="14" x14ac:dyDescent="0.3">
      <c r="AE461" s="8"/>
      <c r="AF461" s="13"/>
      <c r="AM461" s="13"/>
      <c r="AN461" s="13"/>
    </row>
    <row r="462" spans="31:40" ht="14" x14ac:dyDescent="0.3">
      <c r="AE462" s="8"/>
      <c r="AF462" s="13"/>
      <c r="AM462" s="13"/>
      <c r="AN462" s="13"/>
    </row>
    <row r="463" spans="31:40" ht="14" x14ac:dyDescent="0.3">
      <c r="AE463" s="8"/>
      <c r="AF463" s="13"/>
      <c r="AM463" s="13"/>
      <c r="AN463" s="13"/>
    </row>
    <row r="464" spans="31:40" ht="14" x14ac:dyDescent="0.3">
      <c r="AE464" s="8"/>
      <c r="AF464" s="13"/>
      <c r="AM464" s="13"/>
      <c r="AN464" s="13"/>
    </row>
    <row r="465" spans="31:40" ht="14" x14ac:dyDescent="0.3">
      <c r="AE465" s="8"/>
      <c r="AF465" s="13"/>
      <c r="AM465" s="13"/>
      <c r="AN465" s="13"/>
    </row>
    <row r="466" spans="31:40" ht="14" x14ac:dyDescent="0.3">
      <c r="AE466" s="8"/>
      <c r="AF466" s="13"/>
      <c r="AM466" s="13"/>
      <c r="AN466" s="13"/>
    </row>
    <row r="467" spans="31:40" ht="14" x14ac:dyDescent="0.3">
      <c r="AE467" s="8"/>
      <c r="AF467" s="13"/>
      <c r="AM467" s="13"/>
      <c r="AN467" s="13"/>
    </row>
    <row r="468" spans="31:40" ht="14" x14ac:dyDescent="0.3">
      <c r="AE468" s="8"/>
      <c r="AF468" s="13"/>
      <c r="AM468" s="13"/>
      <c r="AN468" s="13"/>
    </row>
    <row r="469" spans="31:40" ht="14" x14ac:dyDescent="0.3">
      <c r="AE469" s="8"/>
      <c r="AF469" s="13"/>
      <c r="AM469" s="13"/>
      <c r="AN469" s="13"/>
    </row>
    <row r="470" spans="31:40" ht="14" x14ac:dyDescent="0.3">
      <c r="AE470" s="8"/>
      <c r="AF470" s="13"/>
      <c r="AM470" s="13"/>
      <c r="AN470" s="13"/>
    </row>
    <row r="471" spans="31:40" ht="14" x14ac:dyDescent="0.3">
      <c r="AE471" s="8"/>
      <c r="AF471" s="13"/>
      <c r="AM471" s="13"/>
      <c r="AN471" s="13"/>
    </row>
    <row r="472" spans="31:40" ht="14" x14ac:dyDescent="0.3">
      <c r="AE472" s="8"/>
      <c r="AF472" s="13"/>
      <c r="AM472" s="13"/>
      <c r="AN472" s="13"/>
    </row>
    <row r="473" spans="31:40" ht="14" x14ac:dyDescent="0.3">
      <c r="AE473" s="8"/>
      <c r="AF473" s="13"/>
      <c r="AM473" s="13"/>
      <c r="AN473" s="13"/>
    </row>
    <row r="474" spans="31:40" ht="14" x14ac:dyDescent="0.3">
      <c r="AE474" s="8"/>
      <c r="AF474" s="13"/>
      <c r="AM474" s="13"/>
      <c r="AN474" s="13"/>
    </row>
    <row r="475" spans="31:40" ht="14" x14ac:dyDescent="0.3">
      <c r="AE475" s="8"/>
      <c r="AF475" s="13"/>
      <c r="AM475" s="13"/>
      <c r="AN475" s="13"/>
    </row>
    <row r="476" spans="31:40" ht="14" x14ac:dyDescent="0.3">
      <c r="AE476" s="8"/>
      <c r="AF476" s="13"/>
      <c r="AM476" s="13"/>
      <c r="AN476" s="13"/>
    </row>
    <row r="477" spans="31:40" ht="14" x14ac:dyDescent="0.3">
      <c r="AE477" s="8"/>
      <c r="AF477" s="13"/>
      <c r="AM477" s="13"/>
      <c r="AN477" s="13"/>
    </row>
    <row r="478" spans="31:40" ht="14" x14ac:dyDescent="0.3">
      <c r="AE478" s="8"/>
      <c r="AF478" s="13"/>
      <c r="AM478" s="13"/>
      <c r="AN478" s="13"/>
    </row>
    <row r="479" spans="31:40" ht="14" x14ac:dyDescent="0.3">
      <c r="AE479" s="8"/>
      <c r="AF479" s="13"/>
      <c r="AM479" s="13"/>
      <c r="AN479" s="13"/>
    </row>
    <row r="480" spans="31:40" ht="14" x14ac:dyDescent="0.3">
      <c r="AE480" s="8"/>
      <c r="AF480" s="13"/>
      <c r="AM480" s="13"/>
      <c r="AN480" s="13"/>
    </row>
    <row r="481" spans="31:40" ht="14" x14ac:dyDescent="0.3">
      <c r="AE481" s="8"/>
      <c r="AF481" s="13"/>
      <c r="AM481" s="13"/>
      <c r="AN481" s="13"/>
    </row>
    <row r="482" spans="31:40" ht="14" x14ac:dyDescent="0.3">
      <c r="AE482" s="8"/>
      <c r="AF482" s="13"/>
      <c r="AM482" s="13"/>
      <c r="AN482" s="13"/>
    </row>
    <row r="483" spans="31:40" ht="14" x14ac:dyDescent="0.3">
      <c r="AE483" s="8"/>
      <c r="AF483" s="13"/>
      <c r="AM483" s="13"/>
      <c r="AN483" s="13"/>
    </row>
    <row r="484" spans="31:40" ht="14" x14ac:dyDescent="0.3">
      <c r="AE484" s="8"/>
      <c r="AF484" s="13"/>
      <c r="AM484" s="13"/>
      <c r="AN484" s="13"/>
    </row>
    <row r="485" spans="31:40" ht="14" x14ac:dyDescent="0.3">
      <c r="AE485" s="8"/>
      <c r="AF485" s="13"/>
      <c r="AM485" s="13"/>
      <c r="AN485" s="13"/>
    </row>
    <row r="486" spans="31:40" ht="14" x14ac:dyDescent="0.3">
      <c r="AE486" s="8"/>
      <c r="AF486" s="13"/>
      <c r="AM486" s="13"/>
      <c r="AN486" s="13"/>
    </row>
    <row r="487" spans="31:40" ht="14" x14ac:dyDescent="0.3">
      <c r="AE487" s="8"/>
      <c r="AF487" s="13"/>
      <c r="AM487" s="13"/>
      <c r="AN487" s="13"/>
    </row>
    <row r="488" spans="31:40" ht="14" x14ac:dyDescent="0.3">
      <c r="AE488" s="8"/>
      <c r="AF488" s="13"/>
      <c r="AM488" s="13"/>
      <c r="AN488" s="13"/>
    </row>
    <row r="489" spans="31:40" ht="14" x14ac:dyDescent="0.3">
      <c r="AE489" s="8"/>
      <c r="AF489" s="13"/>
      <c r="AM489" s="13"/>
      <c r="AN489" s="13"/>
    </row>
    <row r="490" spans="31:40" ht="14" x14ac:dyDescent="0.3">
      <c r="AE490" s="8"/>
      <c r="AF490" s="13"/>
      <c r="AM490" s="13"/>
      <c r="AN490" s="13"/>
    </row>
    <row r="491" spans="31:40" ht="14" x14ac:dyDescent="0.3">
      <c r="AE491" s="8"/>
      <c r="AF491" s="13"/>
      <c r="AM491" s="13"/>
      <c r="AN491" s="13"/>
    </row>
    <row r="492" spans="31:40" ht="14" x14ac:dyDescent="0.3">
      <c r="AE492" s="8"/>
      <c r="AF492" s="13"/>
      <c r="AM492" s="13"/>
      <c r="AN492" s="13"/>
    </row>
    <row r="493" spans="31:40" ht="14" x14ac:dyDescent="0.3">
      <c r="AE493" s="8"/>
      <c r="AF493" s="13"/>
      <c r="AM493" s="13"/>
      <c r="AN493" s="13"/>
    </row>
    <row r="494" spans="31:40" ht="14" x14ac:dyDescent="0.3">
      <c r="AE494" s="8"/>
      <c r="AF494" s="13"/>
      <c r="AM494" s="13"/>
      <c r="AN494" s="13"/>
    </row>
    <row r="495" spans="31:40" ht="14" x14ac:dyDescent="0.3">
      <c r="AE495" s="8"/>
      <c r="AF495" s="13"/>
      <c r="AM495" s="13"/>
      <c r="AN495" s="13"/>
    </row>
    <row r="496" spans="31:40" ht="14" x14ac:dyDescent="0.3">
      <c r="AE496" s="8"/>
      <c r="AF496" s="13"/>
      <c r="AM496" s="13"/>
      <c r="AN496" s="13"/>
    </row>
    <row r="497" spans="31:40" ht="14" x14ac:dyDescent="0.3">
      <c r="AE497" s="8"/>
      <c r="AF497" s="13"/>
      <c r="AM497" s="13"/>
      <c r="AN497" s="13"/>
    </row>
    <row r="498" spans="31:40" ht="14" x14ac:dyDescent="0.3">
      <c r="AE498" s="8"/>
      <c r="AF498" s="13"/>
      <c r="AM498" s="13"/>
      <c r="AN498" s="13"/>
    </row>
    <row r="499" spans="31:40" ht="14" x14ac:dyDescent="0.3">
      <c r="AE499" s="8"/>
      <c r="AF499" s="13"/>
      <c r="AM499" s="13"/>
      <c r="AN499" s="13"/>
    </row>
    <row r="500" spans="31:40" ht="14" x14ac:dyDescent="0.3">
      <c r="AE500" s="8"/>
      <c r="AF500" s="13"/>
      <c r="AM500" s="13"/>
      <c r="AN500" s="13"/>
    </row>
    <row r="501" spans="31:40" ht="14" x14ac:dyDescent="0.3">
      <c r="AE501" s="8"/>
      <c r="AF501" s="13"/>
      <c r="AM501" s="13"/>
      <c r="AN501" s="13"/>
    </row>
    <row r="502" spans="31:40" ht="14" x14ac:dyDescent="0.3">
      <c r="AE502" s="8"/>
      <c r="AF502" s="13"/>
      <c r="AM502" s="13"/>
      <c r="AN502" s="13"/>
    </row>
    <row r="503" spans="31:40" ht="14" x14ac:dyDescent="0.3">
      <c r="AE503" s="8"/>
      <c r="AF503" s="13"/>
      <c r="AM503" s="13"/>
      <c r="AN503" s="13"/>
    </row>
    <row r="504" spans="31:40" ht="14" x14ac:dyDescent="0.3">
      <c r="AE504" s="8"/>
      <c r="AF504" s="13"/>
      <c r="AM504" s="13"/>
      <c r="AN504" s="13"/>
    </row>
    <row r="505" spans="31:40" ht="14" x14ac:dyDescent="0.3">
      <c r="AE505" s="8"/>
      <c r="AF505" s="13"/>
      <c r="AM505" s="13"/>
      <c r="AN505" s="13"/>
    </row>
    <row r="506" spans="31:40" ht="14" x14ac:dyDescent="0.3">
      <c r="AE506" s="8"/>
      <c r="AF506" s="13"/>
      <c r="AM506" s="13"/>
      <c r="AN506" s="13"/>
    </row>
    <row r="507" spans="31:40" ht="14" x14ac:dyDescent="0.3">
      <c r="AE507" s="8"/>
      <c r="AF507" s="13"/>
      <c r="AM507" s="13"/>
      <c r="AN507" s="13"/>
    </row>
    <row r="508" spans="31:40" ht="14" x14ac:dyDescent="0.3">
      <c r="AE508" s="8"/>
      <c r="AF508" s="13"/>
      <c r="AM508" s="13"/>
      <c r="AN508" s="13"/>
    </row>
    <row r="509" spans="31:40" ht="14" x14ac:dyDescent="0.3">
      <c r="AE509" s="8"/>
      <c r="AF509" s="13"/>
      <c r="AM509" s="13"/>
      <c r="AN509" s="13"/>
    </row>
    <row r="510" spans="31:40" ht="14" x14ac:dyDescent="0.3">
      <c r="AE510" s="8"/>
      <c r="AF510" s="13"/>
      <c r="AM510" s="13"/>
      <c r="AN510" s="13"/>
    </row>
    <row r="511" spans="31:40" ht="14" x14ac:dyDescent="0.3">
      <c r="AE511" s="8"/>
      <c r="AF511" s="13"/>
      <c r="AM511" s="13"/>
      <c r="AN511" s="13"/>
    </row>
    <row r="512" spans="31:40" ht="14" x14ac:dyDescent="0.3">
      <c r="AE512" s="8"/>
      <c r="AF512" s="13"/>
      <c r="AM512" s="13"/>
      <c r="AN512" s="13"/>
    </row>
    <row r="513" spans="31:40" ht="14" x14ac:dyDescent="0.3">
      <c r="AE513" s="8"/>
      <c r="AF513" s="13"/>
      <c r="AM513" s="13"/>
      <c r="AN513" s="13"/>
    </row>
    <row r="514" spans="31:40" ht="14" x14ac:dyDescent="0.3">
      <c r="AE514" s="8"/>
      <c r="AF514" s="13"/>
      <c r="AM514" s="13"/>
      <c r="AN514" s="13"/>
    </row>
    <row r="515" spans="31:40" ht="14" x14ac:dyDescent="0.3">
      <c r="AE515" s="8"/>
      <c r="AF515" s="13"/>
      <c r="AM515" s="13"/>
      <c r="AN515" s="13"/>
    </row>
    <row r="516" spans="31:40" ht="14" x14ac:dyDescent="0.3">
      <c r="AE516" s="8"/>
      <c r="AF516" s="13"/>
      <c r="AM516" s="13"/>
      <c r="AN516" s="13"/>
    </row>
    <row r="517" spans="31:40" ht="14" x14ac:dyDescent="0.3">
      <c r="AE517" s="8"/>
      <c r="AF517" s="13"/>
      <c r="AM517" s="13"/>
      <c r="AN517" s="13"/>
    </row>
    <row r="518" spans="31:40" ht="14" x14ac:dyDescent="0.3">
      <c r="AE518" s="8"/>
      <c r="AF518" s="13"/>
      <c r="AM518" s="13"/>
      <c r="AN518" s="13"/>
    </row>
    <row r="519" spans="31:40" ht="14" x14ac:dyDescent="0.3">
      <c r="AE519" s="8"/>
      <c r="AF519" s="13"/>
      <c r="AM519" s="13"/>
      <c r="AN519" s="13"/>
    </row>
    <row r="520" spans="31:40" ht="14" x14ac:dyDescent="0.3">
      <c r="AE520" s="8"/>
      <c r="AF520" s="13"/>
      <c r="AM520" s="13"/>
      <c r="AN520" s="13"/>
    </row>
    <row r="521" spans="31:40" ht="14" x14ac:dyDescent="0.3">
      <c r="AE521" s="8"/>
      <c r="AF521" s="13"/>
      <c r="AM521" s="13"/>
      <c r="AN521" s="13"/>
    </row>
    <row r="522" spans="31:40" ht="14" x14ac:dyDescent="0.3">
      <c r="AE522" s="8"/>
      <c r="AF522" s="13"/>
      <c r="AM522" s="13"/>
      <c r="AN522" s="13"/>
    </row>
    <row r="523" spans="31:40" ht="14" x14ac:dyDescent="0.3">
      <c r="AE523" s="8"/>
      <c r="AF523" s="13"/>
      <c r="AM523" s="13"/>
      <c r="AN523" s="13"/>
    </row>
    <row r="524" spans="31:40" ht="14" x14ac:dyDescent="0.3">
      <c r="AE524" s="8"/>
      <c r="AF524" s="13"/>
      <c r="AM524" s="13"/>
      <c r="AN524" s="13"/>
    </row>
    <row r="525" spans="31:40" ht="14" x14ac:dyDescent="0.3">
      <c r="AE525" s="8"/>
      <c r="AF525" s="13"/>
      <c r="AM525" s="13"/>
      <c r="AN525" s="13"/>
    </row>
    <row r="526" spans="31:40" ht="14" x14ac:dyDescent="0.3">
      <c r="AE526" s="8"/>
      <c r="AF526" s="13"/>
      <c r="AM526" s="13"/>
      <c r="AN526" s="13"/>
    </row>
    <row r="527" spans="31:40" ht="14" x14ac:dyDescent="0.3">
      <c r="AE527" s="8"/>
      <c r="AF527" s="13"/>
      <c r="AM527" s="13"/>
      <c r="AN527" s="13"/>
    </row>
    <row r="528" spans="31:40" ht="14" x14ac:dyDescent="0.3">
      <c r="AE528" s="8"/>
      <c r="AF528" s="13"/>
      <c r="AM528" s="13"/>
      <c r="AN528" s="13"/>
    </row>
    <row r="529" spans="31:40" ht="14" x14ac:dyDescent="0.3">
      <c r="AE529" s="8"/>
      <c r="AF529" s="13"/>
      <c r="AM529" s="13"/>
      <c r="AN529" s="13"/>
    </row>
    <row r="530" spans="31:40" ht="14" x14ac:dyDescent="0.3">
      <c r="AE530" s="8"/>
      <c r="AF530" s="13"/>
      <c r="AM530" s="13"/>
      <c r="AN530" s="13"/>
    </row>
    <row r="531" spans="31:40" ht="14" x14ac:dyDescent="0.3">
      <c r="AE531" s="8"/>
      <c r="AF531" s="13"/>
      <c r="AM531" s="13"/>
      <c r="AN531" s="13"/>
    </row>
    <row r="532" spans="31:40" ht="14" x14ac:dyDescent="0.3">
      <c r="AE532" s="8"/>
      <c r="AF532" s="13"/>
      <c r="AM532" s="13"/>
      <c r="AN532" s="13"/>
    </row>
    <row r="533" spans="31:40" ht="14" x14ac:dyDescent="0.3">
      <c r="AE533" s="8"/>
      <c r="AF533" s="13"/>
      <c r="AM533" s="13"/>
      <c r="AN533" s="13"/>
    </row>
    <row r="534" spans="31:40" ht="14" x14ac:dyDescent="0.3">
      <c r="AE534" s="8"/>
      <c r="AF534" s="13"/>
      <c r="AM534" s="13"/>
      <c r="AN534" s="13"/>
    </row>
    <row r="535" spans="31:40" ht="14" x14ac:dyDescent="0.3">
      <c r="AE535" s="8"/>
      <c r="AF535" s="13"/>
      <c r="AM535" s="13"/>
      <c r="AN535" s="13"/>
    </row>
    <row r="536" spans="31:40" ht="14" x14ac:dyDescent="0.3">
      <c r="AE536" s="8"/>
      <c r="AF536" s="13"/>
      <c r="AM536" s="13"/>
      <c r="AN536" s="13"/>
    </row>
    <row r="537" spans="31:40" ht="14" x14ac:dyDescent="0.3">
      <c r="AE537" s="8"/>
      <c r="AF537" s="13"/>
      <c r="AM537" s="13"/>
      <c r="AN537" s="13"/>
    </row>
    <row r="538" spans="31:40" ht="14" x14ac:dyDescent="0.3">
      <c r="AE538" s="8"/>
      <c r="AF538" s="13"/>
      <c r="AM538" s="13"/>
      <c r="AN538" s="13"/>
    </row>
    <row r="539" spans="31:40" ht="14" x14ac:dyDescent="0.3">
      <c r="AE539" s="8"/>
      <c r="AF539" s="13"/>
      <c r="AM539" s="13"/>
      <c r="AN539" s="13"/>
    </row>
    <row r="540" spans="31:40" ht="14" x14ac:dyDescent="0.3">
      <c r="AE540" s="8"/>
      <c r="AF540" s="13"/>
      <c r="AM540" s="13"/>
      <c r="AN540" s="13"/>
    </row>
    <row r="541" spans="31:40" ht="14" x14ac:dyDescent="0.3">
      <c r="AE541" s="8"/>
      <c r="AF541" s="13"/>
      <c r="AM541" s="13"/>
      <c r="AN541" s="13"/>
    </row>
    <row r="542" spans="31:40" ht="14" x14ac:dyDescent="0.3">
      <c r="AE542" s="8"/>
      <c r="AF542" s="13"/>
      <c r="AM542" s="13"/>
      <c r="AN542" s="13"/>
    </row>
    <row r="543" spans="31:40" ht="14" x14ac:dyDescent="0.3">
      <c r="AE543" s="8"/>
      <c r="AF543" s="13"/>
      <c r="AM543" s="13"/>
      <c r="AN543" s="13"/>
    </row>
    <row r="544" spans="31:40" ht="14" x14ac:dyDescent="0.3">
      <c r="AE544" s="8"/>
      <c r="AF544" s="13"/>
      <c r="AM544" s="13"/>
      <c r="AN544" s="13"/>
    </row>
    <row r="545" spans="31:40" ht="14" x14ac:dyDescent="0.3">
      <c r="AE545" s="8"/>
      <c r="AF545" s="13"/>
      <c r="AM545" s="13"/>
      <c r="AN545" s="13"/>
    </row>
    <row r="546" spans="31:40" ht="14" x14ac:dyDescent="0.3">
      <c r="AE546" s="8"/>
      <c r="AF546" s="13"/>
      <c r="AM546" s="13"/>
      <c r="AN546" s="13"/>
    </row>
    <row r="547" spans="31:40" ht="14" x14ac:dyDescent="0.3">
      <c r="AE547" s="8"/>
      <c r="AF547" s="13"/>
      <c r="AM547" s="13"/>
      <c r="AN547" s="13"/>
    </row>
    <row r="548" spans="31:40" ht="14" x14ac:dyDescent="0.3">
      <c r="AE548" s="8"/>
      <c r="AF548" s="13"/>
      <c r="AM548" s="13"/>
      <c r="AN548" s="13"/>
    </row>
    <row r="549" spans="31:40" ht="14" x14ac:dyDescent="0.3">
      <c r="AE549" s="8"/>
      <c r="AF549" s="13"/>
      <c r="AM549" s="13"/>
      <c r="AN549" s="13"/>
    </row>
    <row r="550" spans="31:40" ht="14" x14ac:dyDescent="0.3">
      <c r="AE550" s="8"/>
      <c r="AF550" s="13"/>
      <c r="AM550" s="13"/>
      <c r="AN550" s="13"/>
    </row>
    <row r="551" spans="31:40" ht="14" x14ac:dyDescent="0.3">
      <c r="AE551" s="8"/>
      <c r="AF551" s="13"/>
      <c r="AM551" s="13"/>
      <c r="AN551" s="13"/>
    </row>
    <row r="552" spans="31:40" ht="14" x14ac:dyDescent="0.3">
      <c r="AE552" s="8"/>
      <c r="AF552" s="13"/>
      <c r="AM552" s="13"/>
      <c r="AN552" s="13"/>
    </row>
    <row r="553" spans="31:40" ht="14" x14ac:dyDescent="0.3">
      <c r="AE553" s="8"/>
      <c r="AF553" s="13"/>
      <c r="AM553" s="13"/>
      <c r="AN553" s="13"/>
    </row>
    <row r="554" spans="31:40" ht="14" x14ac:dyDescent="0.3">
      <c r="AE554" s="8"/>
      <c r="AF554" s="13"/>
      <c r="AM554" s="13"/>
      <c r="AN554" s="13"/>
    </row>
    <row r="555" spans="31:40" ht="14" x14ac:dyDescent="0.3">
      <c r="AE555" s="8"/>
      <c r="AF555" s="13"/>
      <c r="AM555" s="13"/>
      <c r="AN555" s="13"/>
    </row>
    <row r="556" spans="31:40" ht="14" x14ac:dyDescent="0.3">
      <c r="AE556" s="8"/>
      <c r="AF556" s="13"/>
      <c r="AM556" s="13"/>
      <c r="AN556" s="13"/>
    </row>
    <row r="557" spans="31:40" ht="14" x14ac:dyDescent="0.3">
      <c r="AE557" s="8"/>
      <c r="AF557" s="13"/>
      <c r="AM557" s="13"/>
      <c r="AN557" s="13"/>
    </row>
    <row r="558" spans="31:40" ht="14" x14ac:dyDescent="0.3">
      <c r="AE558" s="8"/>
      <c r="AF558" s="13"/>
      <c r="AM558" s="13"/>
      <c r="AN558" s="13"/>
    </row>
    <row r="559" spans="31:40" ht="14" x14ac:dyDescent="0.3">
      <c r="AE559" s="8"/>
      <c r="AF559" s="13"/>
      <c r="AM559" s="13"/>
      <c r="AN559" s="13"/>
    </row>
    <row r="560" spans="31:40" ht="14" x14ac:dyDescent="0.3">
      <c r="AE560" s="8"/>
      <c r="AF560" s="13"/>
      <c r="AM560" s="13"/>
      <c r="AN560" s="13"/>
    </row>
    <row r="561" spans="31:40" ht="14" x14ac:dyDescent="0.3">
      <c r="AE561" s="8"/>
      <c r="AF561" s="13"/>
      <c r="AM561" s="13"/>
      <c r="AN561" s="13"/>
    </row>
    <row r="562" spans="31:40" ht="14" x14ac:dyDescent="0.3">
      <c r="AE562" s="8"/>
      <c r="AF562" s="13"/>
      <c r="AM562" s="13"/>
      <c r="AN562" s="13"/>
    </row>
    <row r="563" spans="31:40" ht="14" x14ac:dyDescent="0.3">
      <c r="AE563" s="8"/>
      <c r="AF563" s="13"/>
      <c r="AM563" s="13"/>
      <c r="AN563" s="13"/>
    </row>
    <row r="564" spans="31:40" ht="14" x14ac:dyDescent="0.3">
      <c r="AE564" s="8"/>
      <c r="AF564" s="13"/>
      <c r="AM564" s="13"/>
      <c r="AN564" s="13"/>
    </row>
    <row r="565" spans="31:40" ht="14" x14ac:dyDescent="0.3">
      <c r="AE565" s="8"/>
      <c r="AF565" s="13"/>
      <c r="AM565" s="13"/>
      <c r="AN565" s="13"/>
    </row>
    <row r="566" spans="31:40" ht="14" x14ac:dyDescent="0.3">
      <c r="AE566" s="8"/>
      <c r="AF566" s="13"/>
      <c r="AM566" s="13"/>
      <c r="AN566" s="13"/>
    </row>
    <row r="567" spans="31:40" ht="14" x14ac:dyDescent="0.3">
      <c r="AE567" s="8"/>
      <c r="AF567" s="13"/>
      <c r="AM567" s="13"/>
      <c r="AN567" s="13"/>
    </row>
    <row r="568" spans="31:40" ht="14" x14ac:dyDescent="0.3">
      <c r="AE568" s="8"/>
      <c r="AF568" s="13"/>
      <c r="AM568" s="13"/>
      <c r="AN568" s="13"/>
    </row>
    <row r="569" spans="31:40" ht="14" x14ac:dyDescent="0.3">
      <c r="AE569" s="8"/>
      <c r="AF569" s="13"/>
      <c r="AM569" s="13"/>
      <c r="AN569" s="13"/>
    </row>
    <row r="570" spans="31:40" ht="14" x14ac:dyDescent="0.3">
      <c r="AE570" s="8"/>
      <c r="AF570" s="13"/>
      <c r="AM570" s="13"/>
      <c r="AN570" s="13"/>
    </row>
    <row r="571" spans="31:40" ht="14" x14ac:dyDescent="0.3">
      <c r="AE571" s="8"/>
      <c r="AF571" s="13"/>
      <c r="AM571" s="13"/>
      <c r="AN571" s="13"/>
    </row>
    <row r="572" spans="31:40" ht="14" x14ac:dyDescent="0.3">
      <c r="AE572" s="8"/>
      <c r="AF572" s="13"/>
      <c r="AM572" s="13"/>
      <c r="AN572" s="13"/>
    </row>
    <row r="573" spans="31:40" ht="14" x14ac:dyDescent="0.3">
      <c r="AE573" s="8"/>
      <c r="AF573" s="13"/>
      <c r="AM573" s="13"/>
      <c r="AN573" s="13"/>
    </row>
    <row r="574" spans="31:40" ht="14" x14ac:dyDescent="0.3">
      <c r="AE574" s="8"/>
      <c r="AF574" s="13"/>
      <c r="AM574" s="13"/>
      <c r="AN574" s="13"/>
    </row>
    <row r="575" spans="31:40" ht="14" x14ac:dyDescent="0.3">
      <c r="AE575" s="8"/>
      <c r="AF575" s="13"/>
      <c r="AM575" s="13"/>
      <c r="AN575" s="13"/>
    </row>
    <row r="576" spans="31:40" ht="14" x14ac:dyDescent="0.3">
      <c r="AE576" s="8"/>
      <c r="AF576" s="13"/>
      <c r="AM576" s="13"/>
      <c r="AN576" s="13"/>
    </row>
    <row r="577" spans="31:40" ht="14" x14ac:dyDescent="0.3">
      <c r="AE577" s="8"/>
      <c r="AF577" s="13"/>
      <c r="AM577" s="13"/>
      <c r="AN577" s="13"/>
    </row>
    <row r="578" spans="31:40" ht="14" x14ac:dyDescent="0.3">
      <c r="AE578" s="8"/>
      <c r="AF578" s="13"/>
      <c r="AM578" s="13"/>
      <c r="AN578" s="13"/>
    </row>
    <row r="579" spans="31:40" ht="14" x14ac:dyDescent="0.3">
      <c r="AE579" s="8"/>
      <c r="AF579" s="13"/>
      <c r="AM579" s="13"/>
      <c r="AN579" s="13"/>
    </row>
    <row r="580" spans="31:40" ht="14" x14ac:dyDescent="0.3">
      <c r="AE580" s="8"/>
      <c r="AF580" s="13"/>
      <c r="AM580" s="13"/>
      <c r="AN580" s="13"/>
    </row>
    <row r="581" spans="31:40" ht="14" x14ac:dyDescent="0.3">
      <c r="AE581" s="8"/>
      <c r="AF581" s="13"/>
      <c r="AM581" s="13"/>
      <c r="AN581" s="13"/>
    </row>
    <row r="582" spans="31:40" ht="14" x14ac:dyDescent="0.3">
      <c r="AE582" s="8"/>
      <c r="AF582" s="13"/>
      <c r="AM582" s="13"/>
      <c r="AN582" s="13"/>
    </row>
    <row r="583" spans="31:40" ht="14" x14ac:dyDescent="0.3">
      <c r="AE583" s="8"/>
      <c r="AF583" s="13"/>
      <c r="AM583" s="13"/>
      <c r="AN583" s="13"/>
    </row>
    <row r="584" spans="31:40" ht="14" x14ac:dyDescent="0.3">
      <c r="AE584" s="8"/>
      <c r="AF584" s="13"/>
      <c r="AM584" s="13"/>
      <c r="AN584" s="13"/>
    </row>
    <row r="585" spans="31:40" ht="14" x14ac:dyDescent="0.3">
      <c r="AE585" s="8"/>
      <c r="AF585" s="13"/>
      <c r="AM585" s="13"/>
      <c r="AN585" s="13"/>
    </row>
    <row r="586" spans="31:40" ht="14" x14ac:dyDescent="0.3">
      <c r="AE586" s="8"/>
      <c r="AF586" s="13"/>
      <c r="AM586" s="13"/>
      <c r="AN586" s="13"/>
    </row>
    <row r="587" spans="31:40" ht="14" x14ac:dyDescent="0.3">
      <c r="AE587" s="8"/>
      <c r="AF587" s="13"/>
      <c r="AM587" s="13"/>
      <c r="AN587" s="13"/>
    </row>
    <row r="588" spans="31:40" ht="14" x14ac:dyDescent="0.3">
      <c r="AE588" s="8"/>
      <c r="AF588" s="13"/>
      <c r="AM588" s="13"/>
      <c r="AN588" s="13"/>
    </row>
    <row r="589" spans="31:40" ht="14" x14ac:dyDescent="0.3">
      <c r="AE589" s="8"/>
      <c r="AF589" s="13"/>
      <c r="AM589" s="13"/>
      <c r="AN589" s="13"/>
    </row>
    <row r="590" spans="31:40" ht="14" x14ac:dyDescent="0.3">
      <c r="AE590" s="8"/>
      <c r="AF590" s="13"/>
      <c r="AM590" s="13"/>
      <c r="AN590" s="13"/>
    </row>
    <row r="591" spans="31:40" ht="14" x14ac:dyDescent="0.3">
      <c r="AE591" s="8"/>
      <c r="AF591" s="13"/>
      <c r="AM591" s="13"/>
      <c r="AN591" s="13"/>
    </row>
    <row r="592" spans="31:40" ht="14" x14ac:dyDescent="0.3">
      <c r="AE592" s="8"/>
      <c r="AF592" s="13"/>
      <c r="AM592" s="13"/>
      <c r="AN592" s="13"/>
    </row>
    <row r="593" spans="31:40" ht="14" x14ac:dyDescent="0.3">
      <c r="AE593" s="8"/>
      <c r="AF593" s="13"/>
      <c r="AM593" s="13"/>
      <c r="AN593" s="13"/>
    </row>
    <row r="594" spans="31:40" ht="14" x14ac:dyDescent="0.3">
      <c r="AE594" s="8"/>
      <c r="AF594" s="13"/>
      <c r="AM594" s="13"/>
      <c r="AN594" s="13"/>
    </row>
    <row r="595" spans="31:40" ht="14" x14ac:dyDescent="0.3">
      <c r="AE595" s="8"/>
      <c r="AF595" s="13"/>
      <c r="AM595" s="13"/>
      <c r="AN595" s="13"/>
    </row>
    <row r="596" spans="31:40" ht="14" x14ac:dyDescent="0.3">
      <c r="AE596" s="8"/>
      <c r="AF596" s="13"/>
      <c r="AM596" s="13"/>
      <c r="AN596" s="13"/>
    </row>
    <row r="597" spans="31:40" ht="14" x14ac:dyDescent="0.3">
      <c r="AE597" s="8"/>
      <c r="AF597" s="13"/>
      <c r="AM597" s="13"/>
      <c r="AN597" s="13"/>
    </row>
    <row r="598" spans="31:40" ht="14" x14ac:dyDescent="0.3">
      <c r="AE598" s="8"/>
      <c r="AF598" s="13"/>
      <c r="AM598" s="13"/>
      <c r="AN598" s="13"/>
    </row>
    <row r="599" spans="31:40" ht="14" x14ac:dyDescent="0.3">
      <c r="AE599" s="8"/>
      <c r="AF599" s="13"/>
      <c r="AM599" s="13"/>
      <c r="AN599" s="13"/>
    </row>
    <row r="600" spans="31:40" ht="14" x14ac:dyDescent="0.3">
      <c r="AE600" s="8"/>
      <c r="AF600" s="13"/>
      <c r="AM600" s="13"/>
      <c r="AN600" s="13"/>
    </row>
    <row r="601" spans="31:40" ht="14" x14ac:dyDescent="0.3">
      <c r="AE601" s="8"/>
      <c r="AF601" s="13"/>
      <c r="AM601" s="13"/>
      <c r="AN601" s="13"/>
    </row>
    <row r="602" spans="31:40" ht="14" x14ac:dyDescent="0.3">
      <c r="AE602" s="8"/>
      <c r="AF602" s="13"/>
      <c r="AM602" s="13"/>
      <c r="AN602" s="13"/>
    </row>
    <row r="603" spans="31:40" ht="14" x14ac:dyDescent="0.3">
      <c r="AE603" s="8"/>
      <c r="AF603" s="13"/>
      <c r="AM603" s="13"/>
      <c r="AN603" s="13"/>
    </row>
    <row r="604" spans="31:40" ht="14" x14ac:dyDescent="0.3">
      <c r="AE604" s="8"/>
      <c r="AF604" s="13"/>
      <c r="AM604" s="13"/>
      <c r="AN604" s="13"/>
    </row>
    <row r="605" spans="31:40" ht="14" x14ac:dyDescent="0.3">
      <c r="AE605" s="8"/>
      <c r="AF605" s="13"/>
      <c r="AM605" s="13"/>
      <c r="AN605" s="13"/>
    </row>
    <row r="606" spans="31:40" ht="14" x14ac:dyDescent="0.3">
      <c r="AE606" s="8"/>
      <c r="AF606" s="13"/>
      <c r="AM606" s="13"/>
      <c r="AN606" s="13"/>
    </row>
    <row r="607" spans="31:40" ht="14" x14ac:dyDescent="0.3">
      <c r="AE607" s="8"/>
      <c r="AF607" s="13"/>
      <c r="AM607" s="13"/>
      <c r="AN607" s="13"/>
    </row>
    <row r="608" spans="31:40" ht="14" x14ac:dyDescent="0.3">
      <c r="AE608" s="8"/>
      <c r="AF608" s="13"/>
      <c r="AM608" s="13"/>
      <c r="AN608" s="13"/>
    </row>
    <row r="609" spans="31:40" ht="14" x14ac:dyDescent="0.3">
      <c r="AE609" s="8"/>
      <c r="AF609" s="13"/>
      <c r="AM609" s="13"/>
      <c r="AN609" s="13"/>
    </row>
    <row r="610" spans="31:40" ht="14" x14ac:dyDescent="0.3">
      <c r="AE610" s="8"/>
      <c r="AF610" s="13"/>
      <c r="AM610" s="13"/>
      <c r="AN610" s="13"/>
    </row>
    <row r="611" spans="31:40" ht="14" x14ac:dyDescent="0.3">
      <c r="AE611" s="8"/>
      <c r="AF611" s="13"/>
      <c r="AM611" s="13"/>
      <c r="AN611" s="13"/>
    </row>
    <row r="612" spans="31:40" ht="14" x14ac:dyDescent="0.3">
      <c r="AE612" s="8"/>
      <c r="AF612" s="13"/>
      <c r="AM612" s="13"/>
      <c r="AN612" s="13"/>
    </row>
    <row r="613" spans="31:40" ht="14" x14ac:dyDescent="0.3">
      <c r="AE613" s="8"/>
      <c r="AF613" s="13"/>
      <c r="AM613" s="13"/>
      <c r="AN613" s="13"/>
    </row>
    <row r="614" spans="31:40" ht="14" x14ac:dyDescent="0.3">
      <c r="AE614" s="8"/>
      <c r="AF614" s="13"/>
      <c r="AM614" s="13"/>
      <c r="AN614" s="13"/>
    </row>
    <row r="615" spans="31:40" ht="14" x14ac:dyDescent="0.3">
      <c r="AE615" s="8"/>
      <c r="AF615" s="13"/>
      <c r="AM615" s="13"/>
      <c r="AN615" s="13"/>
    </row>
    <row r="616" spans="31:40" ht="14" x14ac:dyDescent="0.3">
      <c r="AE616" s="8"/>
      <c r="AF616" s="13"/>
      <c r="AM616" s="13"/>
      <c r="AN616" s="13"/>
    </row>
    <row r="617" spans="31:40" ht="14" x14ac:dyDescent="0.3">
      <c r="AE617" s="8"/>
      <c r="AF617" s="13"/>
      <c r="AM617" s="13"/>
      <c r="AN617" s="13"/>
    </row>
    <row r="618" spans="31:40" ht="14" x14ac:dyDescent="0.3">
      <c r="AE618" s="8"/>
      <c r="AF618" s="13"/>
      <c r="AM618" s="13"/>
      <c r="AN618" s="13"/>
    </row>
    <row r="619" spans="31:40" ht="14" x14ac:dyDescent="0.3">
      <c r="AE619" s="8"/>
      <c r="AF619" s="13"/>
      <c r="AM619" s="13"/>
      <c r="AN619" s="13"/>
    </row>
    <row r="620" spans="31:40" ht="14" x14ac:dyDescent="0.3">
      <c r="AE620" s="8"/>
      <c r="AF620" s="13"/>
      <c r="AM620" s="13"/>
      <c r="AN620" s="13"/>
    </row>
    <row r="621" spans="31:40" ht="14" x14ac:dyDescent="0.3">
      <c r="AE621" s="8"/>
      <c r="AF621" s="13"/>
      <c r="AM621" s="13"/>
      <c r="AN621" s="13"/>
    </row>
    <row r="622" spans="31:40" ht="14" x14ac:dyDescent="0.3">
      <c r="AE622" s="8"/>
      <c r="AF622" s="13"/>
      <c r="AM622" s="13"/>
      <c r="AN622" s="13"/>
    </row>
    <row r="623" spans="31:40" ht="14" x14ac:dyDescent="0.3">
      <c r="AE623" s="8"/>
      <c r="AF623" s="13"/>
      <c r="AM623" s="13"/>
      <c r="AN623" s="13"/>
    </row>
    <row r="624" spans="31:40" ht="14" x14ac:dyDescent="0.3">
      <c r="AE624" s="8"/>
      <c r="AF624" s="13"/>
      <c r="AM624" s="13"/>
      <c r="AN624" s="13"/>
    </row>
    <row r="625" spans="31:40" ht="14" x14ac:dyDescent="0.3">
      <c r="AE625" s="8"/>
      <c r="AF625" s="13"/>
      <c r="AM625" s="13"/>
      <c r="AN625" s="13"/>
    </row>
    <row r="626" spans="31:40" ht="14" x14ac:dyDescent="0.3">
      <c r="AE626" s="8"/>
      <c r="AF626" s="13"/>
      <c r="AM626" s="13"/>
      <c r="AN626" s="13"/>
    </row>
    <row r="627" spans="31:40" ht="14" x14ac:dyDescent="0.3">
      <c r="AE627" s="8"/>
      <c r="AF627" s="13"/>
      <c r="AM627" s="13"/>
      <c r="AN627" s="13"/>
    </row>
    <row r="628" spans="31:40" ht="14" x14ac:dyDescent="0.3">
      <c r="AE628" s="8"/>
      <c r="AF628" s="13"/>
      <c r="AM628" s="13"/>
      <c r="AN628" s="13"/>
    </row>
    <row r="629" spans="31:40" ht="14" x14ac:dyDescent="0.3">
      <c r="AE629" s="8"/>
      <c r="AF629" s="13"/>
      <c r="AM629" s="13"/>
      <c r="AN629" s="13"/>
    </row>
    <row r="630" spans="31:40" ht="14" x14ac:dyDescent="0.3">
      <c r="AE630" s="8"/>
      <c r="AF630" s="13"/>
      <c r="AM630" s="13"/>
      <c r="AN630" s="13"/>
    </row>
    <row r="631" spans="31:40" ht="14" x14ac:dyDescent="0.3">
      <c r="AE631" s="8"/>
      <c r="AF631" s="13"/>
      <c r="AM631" s="13"/>
      <c r="AN631" s="13"/>
    </row>
    <row r="632" spans="31:40" ht="14" x14ac:dyDescent="0.3">
      <c r="AE632" s="8"/>
      <c r="AF632" s="13"/>
      <c r="AM632" s="13"/>
      <c r="AN632" s="13"/>
    </row>
    <row r="633" spans="31:40" ht="14" x14ac:dyDescent="0.3">
      <c r="AE633" s="8"/>
      <c r="AF633" s="13"/>
      <c r="AM633" s="13"/>
      <c r="AN633" s="13"/>
    </row>
    <row r="634" spans="31:40" ht="14" x14ac:dyDescent="0.3">
      <c r="AE634" s="8"/>
      <c r="AF634" s="13"/>
      <c r="AM634" s="13"/>
      <c r="AN634" s="13"/>
    </row>
    <row r="635" spans="31:40" ht="14" x14ac:dyDescent="0.3">
      <c r="AE635" s="8"/>
      <c r="AF635" s="13"/>
      <c r="AM635" s="13"/>
      <c r="AN635" s="13"/>
    </row>
    <row r="636" spans="31:40" ht="14" x14ac:dyDescent="0.3">
      <c r="AE636" s="8"/>
      <c r="AF636" s="13"/>
      <c r="AM636" s="13"/>
      <c r="AN636" s="13"/>
    </row>
    <row r="637" spans="31:40" ht="14" x14ac:dyDescent="0.3">
      <c r="AE637" s="8"/>
      <c r="AF637" s="13"/>
      <c r="AM637" s="13"/>
      <c r="AN637" s="13"/>
    </row>
    <row r="638" spans="31:40" ht="14" x14ac:dyDescent="0.3">
      <c r="AE638" s="8"/>
      <c r="AF638" s="13"/>
      <c r="AM638" s="13"/>
      <c r="AN638" s="13"/>
    </row>
    <row r="639" spans="31:40" ht="14" x14ac:dyDescent="0.3">
      <c r="AE639" s="8"/>
      <c r="AF639" s="13"/>
      <c r="AM639" s="13"/>
      <c r="AN639" s="13"/>
    </row>
    <row r="640" spans="31:40" ht="14" x14ac:dyDescent="0.3">
      <c r="AE640" s="8"/>
      <c r="AF640" s="13"/>
      <c r="AM640" s="13"/>
      <c r="AN640" s="13"/>
    </row>
    <row r="641" spans="31:40" ht="14" x14ac:dyDescent="0.3">
      <c r="AE641" s="8"/>
      <c r="AF641" s="13"/>
      <c r="AM641" s="13"/>
      <c r="AN641" s="13"/>
    </row>
    <row r="642" spans="31:40" ht="14" x14ac:dyDescent="0.3">
      <c r="AE642" s="8"/>
      <c r="AF642" s="13"/>
      <c r="AM642" s="13"/>
      <c r="AN642" s="13"/>
    </row>
    <row r="643" spans="31:40" ht="14" x14ac:dyDescent="0.3">
      <c r="AE643" s="8"/>
      <c r="AF643" s="13"/>
      <c r="AM643" s="13"/>
      <c r="AN643" s="13"/>
    </row>
    <row r="644" spans="31:40" ht="14" x14ac:dyDescent="0.3">
      <c r="AE644" s="8"/>
      <c r="AF644" s="13"/>
      <c r="AM644" s="13"/>
      <c r="AN644" s="13"/>
    </row>
    <row r="645" spans="31:40" ht="14" x14ac:dyDescent="0.3">
      <c r="AE645" s="8"/>
      <c r="AF645" s="13"/>
      <c r="AM645" s="13"/>
      <c r="AN645" s="13"/>
    </row>
    <row r="646" spans="31:40" ht="14" x14ac:dyDescent="0.3">
      <c r="AE646" s="8"/>
      <c r="AF646" s="13"/>
      <c r="AM646" s="13"/>
      <c r="AN646" s="13"/>
    </row>
    <row r="647" spans="31:40" ht="14" x14ac:dyDescent="0.3">
      <c r="AE647" s="8"/>
      <c r="AF647" s="13"/>
      <c r="AM647" s="13"/>
      <c r="AN647" s="13"/>
    </row>
    <row r="648" spans="31:40" ht="14" x14ac:dyDescent="0.3">
      <c r="AE648" s="8"/>
      <c r="AF648" s="13"/>
      <c r="AM648" s="13"/>
      <c r="AN648" s="13"/>
    </row>
    <row r="649" spans="31:40" ht="14" x14ac:dyDescent="0.3">
      <c r="AE649" s="8"/>
      <c r="AF649" s="13"/>
      <c r="AM649" s="13"/>
      <c r="AN649" s="13"/>
    </row>
    <row r="650" spans="31:40" ht="14" x14ac:dyDescent="0.3">
      <c r="AE650" s="8"/>
      <c r="AF650" s="13"/>
      <c r="AM650" s="13"/>
      <c r="AN650" s="13"/>
    </row>
    <row r="651" spans="31:40" ht="14" x14ac:dyDescent="0.3">
      <c r="AE651" s="8"/>
      <c r="AF651" s="13"/>
      <c r="AM651" s="13"/>
      <c r="AN651" s="13"/>
    </row>
    <row r="652" spans="31:40" ht="14" x14ac:dyDescent="0.3">
      <c r="AE652" s="8"/>
      <c r="AF652" s="13"/>
      <c r="AM652" s="13"/>
      <c r="AN652" s="13"/>
    </row>
    <row r="653" spans="31:40" ht="14" x14ac:dyDescent="0.3">
      <c r="AE653" s="8"/>
      <c r="AF653" s="13"/>
      <c r="AM653" s="13"/>
      <c r="AN653" s="13"/>
    </row>
    <row r="654" spans="31:40" ht="14" x14ac:dyDescent="0.3">
      <c r="AE654" s="8"/>
      <c r="AF654" s="13"/>
      <c r="AM654" s="13"/>
      <c r="AN654" s="13"/>
    </row>
    <row r="655" spans="31:40" ht="14" x14ac:dyDescent="0.3">
      <c r="AE655" s="8"/>
      <c r="AF655" s="13"/>
      <c r="AM655" s="13"/>
      <c r="AN655" s="13"/>
    </row>
    <row r="656" spans="31:40" ht="14" x14ac:dyDescent="0.3">
      <c r="AE656" s="8"/>
      <c r="AF656" s="13"/>
      <c r="AM656" s="13"/>
      <c r="AN656" s="13"/>
    </row>
    <row r="657" spans="31:40" ht="14" x14ac:dyDescent="0.3">
      <c r="AE657" s="8"/>
      <c r="AF657" s="13"/>
      <c r="AM657" s="13"/>
      <c r="AN657" s="13"/>
    </row>
    <row r="658" spans="31:40" ht="14" x14ac:dyDescent="0.3">
      <c r="AE658" s="8"/>
      <c r="AF658" s="13"/>
      <c r="AM658" s="13"/>
      <c r="AN658" s="13"/>
    </row>
    <row r="659" spans="31:40" ht="14" x14ac:dyDescent="0.3">
      <c r="AE659" s="8"/>
      <c r="AF659" s="13"/>
      <c r="AM659" s="13"/>
      <c r="AN659" s="13"/>
    </row>
    <row r="660" spans="31:40" ht="14" x14ac:dyDescent="0.3">
      <c r="AE660" s="8"/>
      <c r="AF660" s="13"/>
      <c r="AM660" s="13"/>
      <c r="AN660" s="13"/>
    </row>
    <row r="661" spans="31:40" ht="14" x14ac:dyDescent="0.3">
      <c r="AE661" s="8"/>
      <c r="AF661" s="13"/>
      <c r="AM661" s="13"/>
      <c r="AN661" s="13"/>
    </row>
    <row r="662" spans="31:40" ht="14" x14ac:dyDescent="0.3">
      <c r="AE662" s="8"/>
      <c r="AF662" s="13"/>
      <c r="AM662" s="13"/>
      <c r="AN662" s="13"/>
    </row>
    <row r="663" spans="31:40" ht="14" x14ac:dyDescent="0.3">
      <c r="AE663" s="8"/>
      <c r="AF663" s="13"/>
      <c r="AM663" s="13"/>
      <c r="AN663" s="13"/>
    </row>
    <row r="664" spans="31:40" ht="14" x14ac:dyDescent="0.3">
      <c r="AE664" s="8"/>
      <c r="AF664" s="13"/>
      <c r="AM664" s="13"/>
      <c r="AN664" s="13"/>
    </row>
    <row r="665" spans="31:40" ht="14" x14ac:dyDescent="0.3">
      <c r="AE665" s="8"/>
      <c r="AF665" s="13"/>
      <c r="AM665" s="13"/>
      <c r="AN665" s="13"/>
    </row>
    <row r="666" spans="31:40" ht="14" x14ac:dyDescent="0.3">
      <c r="AE666" s="8"/>
      <c r="AF666" s="13"/>
      <c r="AM666" s="13"/>
      <c r="AN666" s="13"/>
    </row>
    <row r="667" spans="31:40" ht="14" x14ac:dyDescent="0.3">
      <c r="AE667" s="8"/>
      <c r="AF667" s="13"/>
      <c r="AM667" s="13"/>
      <c r="AN667" s="13"/>
    </row>
    <row r="668" spans="31:40" ht="14" x14ac:dyDescent="0.3">
      <c r="AE668" s="8"/>
      <c r="AF668" s="13"/>
      <c r="AM668" s="13"/>
      <c r="AN668" s="13"/>
    </row>
    <row r="669" spans="31:40" ht="14" x14ac:dyDescent="0.3">
      <c r="AE669" s="8"/>
      <c r="AF669" s="13"/>
      <c r="AM669" s="13"/>
      <c r="AN669" s="13"/>
    </row>
    <row r="670" spans="31:40" ht="14" x14ac:dyDescent="0.3">
      <c r="AE670" s="8"/>
      <c r="AF670" s="13"/>
      <c r="AM670" s="13"/>
      <c r="AN670" s="13"/>
    </row>
    <row r="671" spans="31:40" ht="14" x14ac:dyDescent="0.3">
      <c r="AE671" s="8"/>
      <c r="AF671" s="13"/>
      <c r="AM671" s="13"/>
      <c r="AN671" s="13"/>
    </row>
    <row r="672" spans="31:40" ht="14" x14ac:dyDescent="0.3">
      <c r="AE672" s="8"/>
      <c r="AF672" s="13"/>
      <c r="AM672" s="13"/>
      <c r="AN672" s="13"/>
    </row>
    <row r="673" spans="31:40" ht="14" x14ac:dyDescent="0.3">
      <c r="AE673" s="8"/>
      <c r="AF673" s="13"/>
      <c r="AM673" s="13"/>
      <c r="AN673" s="13"/>
    </row>
    <row r="674" spans="31:40" ht="14" x14ac:dyDescent="0.3">
      <c r="AE674" s="8"/>
      <c r="AF674" s="13"/>
      <c r="AM674" s="13"/>
      <c r="AN674" s="13"/>
    </row>
    <row r="675" spans="31:40" ht="14" x14ac:dyDescent="0.3">
      <c r="AE675" s="8"/>
      <c r="AF675" s="13"/>
      <c r="AM675" s="13"/>
      <c r="AN675" s="13"/>
    </row>
    <row r="676" spans="31:40" ht="14" x14ac:dyDescent="0.3">
      <c r="AE676" s="8"/>
      <c r="AF676" s="13"/>
      <c r="AM676" s="13"/>
      <c r="AN676" s="13"/>
    </row>
    <row r="677" spans="31:40" ht="14" x14ac:dyDescent="0.3">
      <c r="AE677" s="8"/>
      <c r="AF677" s="13"/>
      <c r="AM677" s="13"/>
      <c r="AN677" s="13"/>
    </row>
    <row r="678" spans="31:40" ht="14" x14ac:dyDescent="0.3">
      <c r="AE678" s="8"/>
      <c r="AF678" s="13"/>
      <c r="AM678" s="13"/>
      <c r="AN678" s="13"/>
    </row>
    <row r="679" spans="31:40" ht="14" x14ac:dyDescent="0.3">
      <c r="AE679" s="8"/>
      <c r="AF679" s="13"/>
      <c r="AM679" s="13"/>
      <c r="AN679" s="13"/>
    </row>
    <row r="680" spans="31:40" ht="14" x14ac:dyDescent="0.3">
      <c r="AE680" s="8"/>
      <c r="AF680" s="13"/>
      <c r="AM680" s="13"/>
      <c r="AN680" s="13"/>
    </row>
    <row r="681" spans="31:40" ht="14" x14ac:dyDescent="0.3">
      <c r="AE681" s="8"/>
      <c r="AF681" s="13"/>
      <c r="AM681" s="13"/>
      <c r="AN681" s="13"/>
    </row>
    <row r="682" spans="31:40" ht="14" x14ac:dyDescent="0.3">
      <c r="AE682" s="8"/>
      <c r="AF682" s="13"/>
      <c r="AM682" s="13"/>
      <c r="AN682" s="13"/>
    </row>
    <row r="683" spans="31:40" ht="14" x14ac:dyDescent="0.3">
      <c r="AE683" s="8"/>
      <c r="AF683" s="13"/>
      <c r="AM683" s="13"/>
      <c r="AN683" s="13"/>
    </row>
    <row r="684" spans="31:40" ht="14" x14ac:dyDescent="0.3">
      <c r="AE684" s="8"/>
      <c r="AF684" s="13"/>
      <c r="AM684" s="13"/>
      <c r="AN684" s="13"/>
    </row>
    <row r="685" spans="31:40" ht="14" x14ac:dyDescent="0.3">
      <c r="AE685" s="8"/>
      <c r="AF685" s="13"/>
      <c r="AM685" s="13"/>
      <c r="AN685" s="13"/>
    </row>
    <row r="686" spans="31:40" ht="14" x14ac:dyDescent="0.3">
      <c r="AE686" s="8"/>
      <c r="AF686" s="13"/>
      <c r="AM686" s="13"/>
      <c r="AN686" s="13"/>
    </row>
    <row r="687" spans="31:40" ht="14" x14ac:dyDescent="0.3">
      <c r="AE687" s="8"/>
      <c r="AF687" s="13"/>
      <c r="AM687" s="13"/>
      <c r="AN687" s="13"/>
    </row>
    <row r="688" spans="31:40" ht="14" x14ac:dyDescent="0.3">
      <c r="AE688" s="8"/>
      <c r="AF688" s="13"/>
      <c r="AM688" s="13"/>
      <c r="AN688" s="13"/>
    </row>
    <row r="689" spans="31:40" ht="14" x14ac:dyDescent="0.3">
      <c r="AE689" s="8"/>
      <c r="AF689" s="13"/>
      <c r="AM689" s="13"/>
      <c r="AN689" s="13"/>
    </row>
    <row r="690" spans="31:40" ht="14" x14ac:dyDescent="0.3">
      <c r="AE690" s="8"/>
      <c r="AF690" s="13"/>
      <c r="AM690" s="13"/>
      <c r="AN690" s="13"/>
    </row>
    <row r="691" spans="31:40" ht="14" x14ac:dyDescent="0.3">
      <c r="AE691" s="8"/>
      <c r="AF691" s="13"/>
      <c r="AM691" s="13"/>
      <c r="AN691" s="13"/>
    </row>
    <row r="692" spans="31:40" ht="14" x14ac:dyDescent="0.3">
      <c r="AE692" s="8"/>
      <c r="AF692" s="13"/>
      <c r="AM692" s="13"/>
      <c r="AN692" s="13"/>
    </row>
    <row r="693" spans="31:40" ht="14" x14ac:dyDescent="0.3">
      <c r="AE693" s="8"/>
      <c r="AF693" s="13"/>
      <c r="AM693" s="13"/>
      <c r="AN693" s="13"/>
    </row>
    <row r="694" spans="31:40" ht="14" x14ac:dyDescent="0.3">
      <c r="AE694" s="8"/>
      <c r="AF694" s="13"/>
      <c r="AM694" s="13"/>
      <c r="AN694" s="13"/>
    </row>
    <row r="695" spans="31:40" ht="14" x14ac:dyDescent="0.3">
      <c r="AE695" s="8"/>
      <c r="AF695" s="13"/>
      <c r="AM695" s="13"/>
      <c r="AN695" s="13"/>
    </row>
    <row r="696" spans="31:40" ht="14" x14ac:dyDescent="0.3">
      <c r="AE696" s="8"/>
      <c r="AF696" s="13"/>
      <c r="AM696" s="13"/>
      <c r="AN696" s="13"/>
    </row>
    <row r="697" spans="31:40" ht="14" x14ac:dyDescent="0.3">
      <c r="AE697" s="8"/>
      <c r="AF697" s="13"/>
      <c r="AM697" s="13"/>
      <c r="AN697" s="13"/>
    </row>
    <row r="698" spans="31:40" ht="14" x14ac:dyDescent="0.3">
      <c r="AE698" s="8"/>
      <c r="AF698" s="13"/>
      <c r="AM698" s="13"/>
      <c r="AN698" s="13"/>
    </row>
    <row r="699" spans="31:40" ht="14" x14ac:dyDescent="0.3">
      <c r="AE699" s="8"/>
      <c r="AF699" s="13"/>
      <c r="AM699" s="13"/>
      <c r="AN699" s="13"/>
    </row>
    <row r="700" spans="31:40" ht="14" x14ac:dyDescent="0.3">
      <c r="AE700" s="8"/>
      <c r="AF700" s="13"/>
      <c r="AM700" s="13"/>
      <c r="AN700" s="13"/>
    </row>
    <row r="701" spans="31:40" ht="14" x14ac:dyDescent="0.3">
      <c r="AE701" s="8"/>
      <c r="AF701" s="13"/>
      <c r="AM701" s="13"/>
      <c r="AN701" s="13"/>
    </row>
    <row r="702" spans="31:40" ht="14" x14ac:dyDescent="0.3">
      <c r="AE702" s="8"/>
      <c r="AF702" s="13"/>
      <c r="AM702" s="13"/>
      <c r="AN702" s="13"/>
    </row>
    <row r="703" spans="31:40" ht="14" x14ac:dyDescent="0.3">
      <c r="AE703" s="8"/>
      <c r="AF703" s="13"/>
      <c r="AM703" s="13"/>
      <c r="AN703" s="13"/>
    </row>
    <row r="704" spans="31:40" ht="14" x14ac:dyDescent="0.3">
      <c r="AE704" s="8"/>
      <c r="AF704" s="13"/>
      <c r="AM704" s="13"/>
      <c r="AN704" s="13"/>
    </row>
    <row r="705" spans="31:40" ht="14" x14ac:dyDescent="0.3">
      <c r="AE705" s="8"/>
      <c r="AF705" s="13"/>
      <c r="AM705" s="13"/>
      <c r="AN705" s="13"/>
    </row>
    <row r="706" spans="31:40" ht="14" x14ac:dyDescent="0.3">
      <c r="AE706" s="8"/>
      <c r="AF706" s="13"/>
      <c r="AM706" s="13"/>
      <c r="AN706" s="13"/>
    </row>
    <row r="707" spans="31:40" ht="14" x14ac:dyDescent="0.3">
      <c r="AE707" s="8"/>
      <c r="AF707" s="13"/>
      <c r="AM707" s="13"/>
      <c r="AN707" s="13"/>
    </row>
    <row r="708" spans="31:40" ht="14" x14ac:dyDescent="0.3">
      <c r="AE708" s="8"/>
      <c r="AF708" s="13"/>
      <c r="AM708" s="13"/>
      <c r="AN708" s="13"/>
    </row>
    <row r="709" spans="31:40" ht="14" x14ac:dyDescent="0.3">
      <c r="AE709" s="8"/>
      <c r="AF709" s="13"/>
      <c r="AM709" s="13"/>
      <c r="AN709" s="13"/>
    </row>
    <row r="710" spans="31:40" ht="14" x14ac:dyDescent="0.3">
      <c r="AE710" s="8"/>
      <c r="AF710" s="13"/>
      <c r="AM710" s="13"/>
      <c r="AN710" s="13"/>
    </row>
    <row r="711" spans="31:40" ht="14" x14ac:dyDescent="0.3">
      <c r="AE711" s="8"/>
      <c r="AF711" s="13"/>
      <c r="AM711" s="13"/>
      <c r="AN711" s="13"/>
    </row>
    <row r="712" spans="31:40" ht="14" x14ac:dyDescent="0.3">
      <c r="AE712" s="8"/>
      <c r="AF712" s="13"/>
      <c r="AM712" s="13"/>
      <c r="AN712" s="13"/>
    </row>
    <row r="713" spans="31:40" ht="14" x14ac:dyDescent="0.3">
      <c r="AE713" s="8"/>
      <c r="AF713" s="13"/>
      <c r="AM713" s="13"/>
      <c r="AN713" s="13"/>
    </row>
    <row r="714" spans="31:40" ht="14" x14ac:dyDescent="0.3">
      <c r="AE714" s="8"/>
      <c r="AF714" s="13"/>
      <c r="AM714" s="13"/>
      <c r="AN714" s="13"/>
    </row>
    <row r="715" spans="31:40" ht="14" x14ac:dyDescent="0.3">
      <c r="AE715" s="8"/>
      <c r="AF715" s="13"/>
      <c r="AM715" s="13"/>
      <c r="AN715" s="13"/>
    </row>
    <row r="716" spans="31:40" ht="14" x14ac:dyDescent="0.3">
      <c r="AE716" s="8"/>
      <c r="AF716" s="13"/>
      <c r="AM716" s="13"/>
      <c r="AN716" s="13"/>
    </row>
    <row r="717" spans="31:40" ht="14" x14ac:dyDescent="0.3">
      <c r="AE717" s="8"/>
      <c r="AF717" s="13"/>
      <c r="AM717" s="13"/>
      <c r="AN717" s="13"/>
    </row>
    <row r="718" spans="31:40" ht="14" x14ac:dyDescent="0.3">
      <c r="AE718" s="8"/>
      <c r="AF718" s="13"/>
      <c r="AM718" s="13"/>
      <c r="AN718" s="13"/>
    </row>
    <row r="719" spans="31:40" ht="14" x14ac:dyDescent="0.3">
      <c r="AE719" s="8"/>
      <c r="AF719" s="13"/>
      <c r="AM719" s="13"/>
      <c r="AN719" s="13"/>
    </row>
    <row r="720" spans="31:40" ht="14" x14ac:dyDescent="0.3">
      <c r="AE720" s="8"/>
      <c r="AF720" s="13"/>
      <c r="AM720" s="13"/>
      <c r="AN720" s="13"/>
    </row>
    <row r="721" spans="31:40" ht="14" x14ac:dyDescent="0.3">
      <c r="AE721" s="8"/>
      <c r="AF721" s="13"/>
      <c r="AM721" s="13"/>
      <c r="AN721" s="13"/>
    </row>
    <row r="722" spans="31:40" ht="14" x14ac:dyDescent="0.3">
      <c r="AE722" s="8"/>
      <c r="AF722" s="13"/>
      <c r="AM722" s="13"/>
      <c r="AN722" s="13"/>
    </row>
    <row r="723" spans="31:40" ht="14" x14ac:dyDescent="0.3">
      <c r="AE723" s="8"/>
      <c r="AF723" s="13"/>
      <c r="AM723" s="13"/>
      <c r="AN723" s="13"/>
    </row>
    <row r="724" spans="31:40" ht="14" x14ac:dyDescent="0.3">
      <c r="AE724" s="8"/>
      <c r="AF724" s="13"/>
      <c r="AM724" s="13"/>
      <c r="AN724" s="13"/>
    </row>
    <row r="725" spans="31:40" ht="14" x14ac:dyDescent="0.3">
      <c r="AE725" s="8"/>
      <c r="AF725" s="13"/>
      <c r="AM725" s="13"/>
      <c r="AN725" s="13"/>
    </row>
    <row r="726" spans="31:40" ht="14" x14ac:dyDescent="0.3">
      <c r="AE726" s="8"/>
      <c r="AF726" s="13"/>
      <c r="AM726" s="13"/>
      <c r="AN726" s="13"/>
    </row>
    <row r="727" spans="31:40" ht="14" x14ac:dyDescent="0.3">
      <c r="AE727" s="8"/>
      <c r="AF727" s="13"/>
      <c r="AM727" s="13"/>
      <c r="AN727" s="13"/>
    </row>
    <row r="728" spans="31:40" ht="14" x14ac:dyDescent="0.3">
      <c r="AE728" s="8"/>
      <c r="AF728" s="13"/>
      <c r="AM728" s="13"/>
      <c r="AN728" s="13"/>
    </row>
    <row r="729" spans="31:40" ht="14" x14ac:dyDescent="0.3">
      <c r="AE729" s="8"/>
      <c r="AF729" s="13"/>
      <c r="AM729" s="13"/>
      <c r="AN729" s="13"/>
    </row>
    <row r="730" spans="31:40" ht="14" x14ac:dyDescent="0.3">
      <c r="AE730" s="8"/>
      <c r="AF730" s="13"/>
      <c r="AM730" s="13"/>
      <c r="AN730" s="13"/>
    </row>
    <row r="731" spans="31:40" ht="14" x14ac:dyDescent="0.3">
      <c r="AE731" s="8"/>
      <c r="AF731" s="13"/>
      <c r="AM731" s="13"/>
      <c r="AN731" s="13"/>
    </row>
    <row r="732" spans="31:40" ht="14" x14ac:dyDescent="0.3">
      <c r="AE732" s="8"/>
      <c r="AF732" s="13"/>
      <c r="AM732" s="13"/>
      <c r="AN732" s="13"/>
    </row>
    <row r="733" spans="31:40" ht="14" x14ac:dyDescent="0.3">
      <c r="AE733" s="8"/>
      <c r="AF733" s="13"/>
      <c r="AM733" s="13"/>
      <c r="AN733" s="13"/>
    </row>
    <row r="734" spans="31:40" ht="14" x14ac:dyDescent="0.3">
      <c r="AE734" s="8"/>
      <c r="AF734" s="13"/>
      <c r="AM734" s="13"/>
      <c r="AN734" s="13"/>
    </row>
    <row r="735" spans="31:40" ht="14" x14ac:dyDescent="0.3">
      <c r="AE735" s="8"/>
      <c r="AF735" s="13"/>
      <c r="AM735" s="13"/>
      <c r="AN735" s="13"/>
    </row>
    <row r="736" spans="31:40" ht="14" x14ac:dyDescent="0.3">
      <c r="AE736" s="8"/>
      <c r="AF736" s="13"/>
      <c r="AM736" s="13"/>
      <c r="AN736" s="13"/>
    </row>
    <row r="737" spans="31:40" ht="14" x14ac:dyDescent="0.3">
      <c r="AE737" s="8"/>
      <c r="AF737" s="13"/>
      <c r="AM737" s="13"/>
      <c r="AN737" s="13"/>
    </row>
    <row r="738" spans="31:40" ht="14" x14ac:dyDescent="0.3">
      <c r="AE738" s="8"/>
      <c r="AF738" s="13"/>
      <c r="AM738" s="13"/>
      <c r="AN738" s="13"/>
    </row>
    <row r="739" spans="31:40" ht="14" x14ac:dyDescent="0.3">
      <c r="AE739" s="8"/>
      <c r="AF739" s="13"/>
      <c r="AM739" s="13"/>
      <c r="AN739" s="13"/>
    </row>
    <row r="740" spans="31:40" ht="14" x14ac:dyDescent="0.3">
      <c r="AE740" s="8"/>
      <c r="AF740" s="13"/>
      <c r="AM740" s="13"/>
      <c r="AN740" s="13"/>
    </row>
    <row r="741" spans="31:40" ht="14" x14ac:dyDescent="0.3">
      <c r="AE741" s="8"/>
      <c r="AF741" s="13"/>
      <c r="AM741" s="13"/>
      <c r="AN741" s="13"/>
    </row>
    <row r="742" spans="31:40" ht="14" x14ac:dyDescent="0.3">
      <c r="AE742" s="8"/>
      <c r="AF742" s="13"/>
      <c r="AM742" s="13"/>
      <c r="AN742" s="13"/>
    </row>
    <row r="743" spans="31:40" ht="14" x14ac:dyDescent="0.3">
      <c r="AE743" s="8"/>
      <c r="AF743" s="13"/>
      <c r="AM743" s="13"/>
      <c r="AN743" s="13"/>
    </row>
    <row r="744" spans="31:40" ht="14" x14ac:dyDescent="0.3">
      <c r="AE744" s="8"/>
      <c r="AF744" s="13"/>
      <c r="AM744" s="13"/>
      <c r="AN744" s="13"/>
    </row>
    <row r="745" spans="31:40" ht="14" x14ac:dyDescent="0.3">
      <c r="AE745" s="8"/>
      <c r="AF745" s="13"/>
      <c r="AM745" s="13"/>
      <c r="AN745" s="13"/>
    </row>
    <row r="746" spans="31:40" ht="14" x14ac:dyDescent="0.3">
      <c r="AE746" s="8"/>
      <c r="AF746" s="13"/>
      <c r="AM746" s="13"/>
      <c r="AN746" s="13"/>
    </row>
    <row r="747" spans="31:40" ht="14" x14ac:dyDescent="0.3">
      <c r="AE747" s="8"/>
      <c r="AF747" s="13"/>
      <c r="AM747" s="13"/>
      <c r="AN747" s="13"/>
    </row>
    <row r="748" spans="31:40" ht="14" x14ac:dyDescent="0.3">
      <c r="AE748" s="8"/>
      <c r="AF748" s="13"/>
      <c r="AM748" s="13"/>
      <c r="AN748" s="13"/>
    </row>
    <row r="749" spans="31:40" ht="14" x14ac:dyDescent="0.3">
      <c r="AE749" s="8"/>
      <c r="AF749" s="13"/>
      <c r="AM749" s="13"/>
      <c r="AN749" s="13"/>
    </row>
    <row r="750" spans="31:40" ht="14" x14ac:dyDescent="0.3">
      <c r="AE750" s="8"/>
      <c r="AF750" s="13"/>
      <c r="AM750" s="13"/>
      <c r="AN750" s="13"/>
    </row>
    <row r="751" spans="31:40" ht="14" x14ac:dyDescent="0.3">
      <c r="AE751" s="8"/>
      <c r="AF751" s="13"/>
      <c r="AM751" s="13"/>
      <c r="AN751" s="13"/>
    </row>
    <row r="752" spans="31:40" ht="14" x14ac:dyDescent="0.3">
      <c r="AE752" s="8"/>
      <c r="AF752" s="13"/>
      <c r="AM752" s="13"/>
      <c r="AN752" s="13"/>
    </row>
    <row r="753" spans="31:40" ht="14" x14ac:dyDescent="0.3">
      <c r="AE753" s="8"/>
      <c r="AF753" s="13"/>
      <c r="AM753" s="13"/>
      <c r="AN753" s="13"/>
    </row>
    <row r="754" spans="31:40" ht="14" x14ac:dyDescent="0.3">
      <c r="AE754" s="8"/>
      <c r="AF754" s="13"/>
      <c r="AM754" s="13"/>
      <c r="AN754" s="13"/>
    </row>
    <row r="755" spans="31:40" ht="14" x14ac:dyDescent="0.3">
      <c r="AE755" s="8"/>
      <c r="AF755" s="13"/>
      <c r="AM755" s="13"/>
      <c r="AN755" s="13"/>
    </row>
    <row r="756" spans="31:40" ht="14" x14ac:dyDescent="0.3">
      <c r="AE756" s="8"/>
      <c r="AF756" s="13"/>
      <c r="AM756" s="13"/>
      <c r="AN756" s="13"/>
    </row>
    <row r="757" spans="31:40" ht="14" x14ac:dyDescent="0.3">
      <c r="AE757" s="8"/>
      <c r="AF757" s="13"/>
      <c r="AM757" s="13"/>
      <c r="AN757" s="13"/>
    </row>
    <row r="758" spans="31:40" ht="14" x14ac:dyDescent="0.3">
      <c r="AE758" s="8"/>
      <c r="AF758" s="13"/>
      <c r="AM758" s="13"/>
      <c r="AN758" s="13"/>
    </row>
    <row r="759" spans="31:40" ht="14" x14ac:dyDescent="0.3">
      <c r="AE759" s="8"/>
      <c r="AF759" s="13"/>
      <c r="AM759" s="13"/>
      <c r="AN759" s="13"/>
    </row>
    <row r="760" spans="31:40" ht="14" x14ac:dyDescent="0.3">
      <c r="AE760" s="8"/>
      <c r="AF760" s="13"/>
      <c r="AM760" s="13"/>
      <c r="AN760" s="13"/>
    </row>
    <row r="761" spans="31:40" ht="14" x14ac:dyDescent="0.3">
      <c r="AE761" s="8"/>
      <c r="AF761" s="13"/>
      <c r="AM761" s="13"/>
      <c r="AN761" s="13"/>
    </row>
    <row r="762" spans="31:40" ht="14" x14ac:dyDescent="0.3">
      <c r="AE762" s="8"/>
      <c r="AF762" s="13"/>
      <c r="AM762" s="13"/>
      <c r="AN762" s="13"/>
    </row>
    <row r="763" spans="31:40" ht="14" x14ac:dyDescent="0.3">
      <c r="AE763" s="8"/>
      <c r="AF763" s="13"/>
      <c r="AM763" s="13"/>
      <c r="AN763" s="13"/>
    </row>
    <row r="764" spans="31:40" ht="14" x14ac:dyDescent="0.3">
      <c r="AE764" s="8"/>
      <c r="AF764" s="13"/>
      <c r="AM764" s="13"/>
      <c r="AN764" s="13"/>
    </row>
    <row r="765" spans="31:40" ht="14" x14ac:dyDescent="0.3">
      <c r="AE765" s="8"/>
      <c r="AF765" s="13"/>
      <c r="AM765" s="13"/>
      <c r="AN765" s="13"/>
    </row>
    <row r="766" spans="31:40" ht="14" x14ac:dyDescent="0.3">
      <c r="AE766" s="8"/>
      <c r="AF766" s="13"/>
      <c r="AM766" s="13"/>
      <c r="AN766" s="13"/>
    </row>
    <row r="767" spans="31:40" ht="14" x14ac:dyDescent="0.3">
      <c r="AE767" s="8"/>
      <c r="AF767" s="13"/>
      <c r="AM767" s="13"/>
      <c r="AN767" s="13"/>
    </row>
    <row r="768" spans="31:40" ht="14" x14ac:dyDescent="0.3">
      <c r="AE768" s="8"/>
      <c r="AF768" s="13"/>
      <c r="AM768" s="13"/>
      <c r="AN768" s="13"/>
    </row>
    <row r="769" spans="31:40" ht="14" x14ac:dyDescent="0.3">
      <c r="AE769" s="8"/>
      <c r="AF769" s="13"/>
      <c r="AM769" s="13"/>
      <c r="AN769" s="13"/>
    </row>
    <row r="770" spans="31:40" ht="14" x14ac:dyDescent="0.3">
      <c r="AE770" s="8"/>
      <c r="AF770" s="13"/>
      <c r="AM770" s="13"/>
      <c r="AN770" s="13"/>
    </row>
    <row r="771" spans="31:40" ht="14" x14ac:dyDescent="0.3">
      <c r="AE771" s="8"/>
      <c r="AF771" s="13"/>
      <c r="AM771" s="13"/>
      <c r="AN771" s="13"/>
    </row>
    <row r="772" spans="31:40" ht="14" x14ac:dyDescent="0.3">
      <c r="AE772" s="8"/>
      <c r="AF772" s="13"/>
      <c r="AM772" s="13"/>
      <c r="AN772" s="13"/>
    </row>
    <row r="773" spans="31:40" ht="14" x14ac:dyDescent="0.3">
      <c r="AE773" s="8"/>
      <c r="AF773" s="13"/>
      <c r="AM773" s="13"/>
      <c r="AN773" s="13"/>
    </row>
    <row r="774" spans="31:40" ht="14" x14ac:dyDescent="0.3">
      <c r="AE774" s="8"/>
      <c r="AF774" s="13"/>
      <c r="AM774" s="13"/>
      <c r="AN774" s="13"/>
    </row>
    <row r="775" spans="31:40" ht="14" x14ac:dyDescent="0.3">
      <c r="AE775" s="8"/>
      <c r="AF775" s="13"/>
      <c r="AM775" s="13"/>
      <c r="AN775" s="13"/>
    </row>
    <row r="776" spans="31:40" ht="14" x14ac:dyDescent="0.3">
      <c r="AE776" s="8"/>
      <c r="AF776" s="13"/>
      <c r="AM776" s="13"/>
      <c r="AN776" s="13"/>
    </row>
    <row r="777" spans="31:40" ht="14" x14ac:dyDescent="0.3">
      <c r="AE777" s="8"/>
      <c r="AF777" s="13"/>
      <c r="AM777" s="13"/>
      <c r="AN777" s="13"/>
    </row>
    <row r="778" spans="31:40" ht="14" x14ac:dyDescent="0.3">
      <c r="AE778" s="8"/>
      <c r="AF778" s="13"/>
      <c r="AM778" s="13"/>
      <c r="AN778" s="13"/>
    </row>
    <row r="779" spans="31:40" ht="14" x14ac:dyDescent="0.3">
      <c r="AE779" s="8"/>
      <c r="AF779" s="13"/>
      <c r="AM779" s="13"/>
      <c r="AN779" s="13"/>
    </row>
    <row r="780" spans="31:40" ht="14" x14ac:dyDescent="0.3">
      <c r="AE780" s="8"/>
      <c r="AF780" s="13"/>
      <c r="AM780" s="13"/>
      <c r="AN780" s="13"/>
    </row>
    <row r="781" spans="31:40" ht="14" x14ac:dyDescent="0.3">
      <c r="AE781" s="8"/>
      <c r="AF781" s="13"/>
      <c r="AM781" s="13"/>
      <c r="AN781" s="13"/>
    </row>
    <row r="782" spans="31:40" ht="14" x14ac:dyDescent="0.3">
      <c r="AE782" s="8"/>
      <c r="AF782" s="13"/>
      <c r="AM782" s="13"/>
      <c r="AN782" s="13"/>
    </row>
    <row r="783" spans="31:40" ht="14" x14ac:dyDescent="0.3">
      <c r="AE783" s="8"/>
      <c r="AF783" s="13"/>
      <c r="AM783" s="13"/>
      <c r="AN783" s="13"/>
    </row>
    <row r="784" spans="31:40" ht="14" x14ac:dyDescent="0.3">
      <c r="AE784" s="8"/>
      <c r="AF784" s="13"/>
      <c r="AM784" s="13"/>
      <c r="AN784" s="13"/>
    </row>
    <row r="785" spans="31:40" ht="14" x14ac:dyDescent="0.3">
      <c r="AE785" s="8"/>
      <c r="AF785" s="13"/>
      <c r="AM785" s="13"/>
      <c r="AN785" s="13"/>
    </row>
    <row r="786" spans="31:40" ht="14" x14ac:dyDescent="0.3">
      <c r="AE786" s="8"/>
      <c r="AF786" s="13"/>
      <c r="AM786" s="13"/>
      <c r="AN786" s="13"/>
    </row>
    <row r="787" spans="31:40" ht="14" x14ac:dyDescent="0.3">
      <c r="AE787" s="8"/>
      <c r="AF787" s="13"/>
      <c r="AM787" s="13"/>
      <c r="AN787" s="13"/>
    </row>
    <row r="788" spans="31:40" ht="14" x14ac:dyDescent="0.3">
      <c r="AE788" s="8"/>
      <c r="AF788" s="13"/>
      <c r="AM788" s="13"/>
      <c r="AN788" s="13"/>
    </row>
    <row r="789" spans="31:40" ht="14" x14ac:dyDescent="0.3">
      <c r="AE789" s="8"/>
      <c r="AF789" s="13"/>
      <c r="AM789" s="13"/>
      <c r="AN789" s="13"/>
    </row>
    <row r="790" spans="31:40" ht="14" x14ac:dyDescent="0.3">
      <c r="AE790" s="8"/>
      <c r="AF790" s="13"/>
      <c r="AM790" s="13"/>
      <c r="AN790" s="13"/>
    </row>
    <row r="791" spans="31:40" ht="14" x14ac:dyDescent="0.3">
      <c r="AE791" s="8"/>
      <c r="AF791" s="13"/>
      <c r="AM791" s="13"/>
      <c r="AN791" s="13"/>
    </row>
    <row r="792" spans="31:40" ht="14" x14ac:dyDescent="0.3">
      <c r="AE792" s="8"/>
      <c r="AF792" s="13"/>
      <c r="AM792" s="13"/>
      <c r="AN792" s="13"/>
    </row>
    <row r="793" spans="31:40" ht="14" x14ac:dyDescent="0.3">
      <c r="AE793" s="8"/>
      <c r="AF793" s="13"/>
      <c r="AM793" s="13"/>
      <c r="AN793" s="13"/>
    </row>
    <row r="794" spans="31:40" ht="14" x14ac:dyDescent="0.3">
      <c r="AE794" s="8"/>
      <c r="AF794" s="13"/>
      <c r="AM794" s="13"/>
      <c r="AN794" s="13"/>
    </row>
    <row r="795" spans="31:40" ht="14" x14ac:dyDescent="0.3">
      <c r="AE795" s="8"/>
      <c r="AF795" s="13"/>
      <c r="AM795" s="13"/>
      <c r="AN795" s="13"/>
    </row>
    <row r="796" spans="31:40" ht="14" x14ac:dyDescent="0.3">
      <c r="AE796" s="8"/>
      <c r="AF796" s="13"/>
      <c r="AM796" s="13"/>
      <c r="AN796" s="13"/>
    </row>
    <row r="797" spans="31:40" ht="14" x14ac:dyDescent="0.3">
      <c r="AE797" s="8"/>
      <c r="AF797" s="13"/>
      <c r="AM797" s="13"/>
      <c r="AN797" s="13"/>
    </row>
    <row r="798" spans="31:40" ht="14" x14ac:dyDescent="0.3">
      <c r="AE798" s="8"/>
      <c r="AF798" s="13"/>
      <c r="AM798" s="13"/>
      <c r="AN798" s="13"/>
    </row>
    <row r="799" spans="31:40" ht="14" x14ac:dyDescent="0.3">
      <c r="AE799" s="8"/>
      <c r="AF799" s="13"/>
      <c r="AM799" s="13"/>
      <c r="AN799" s="13"/>
    </row>
    <row r="800" spans="31:40" ht="14" x14ac:dyDescent="0.3">
      <c r="AE800" s="8"/>
      <c r="AF800" s="13"/>
      <c r="AM800" s="13"/>
      <c r="AN800" s="13"/>
    </row>
    <row r="801" spans="31:40" ht="14" x14ac:dyDescent="0.3">
      <c r="AE801" s="8"/>
      <c r="AF801" s="13"/>
      <c r="AM801" s="13"/>
      <c r="AN801" s="13"/>
    </row>
    <row r="802" spans="31:40" ht="14" x14ac:dyDescent="0.3">
      <c r="AE802" s="8"/>
      <c r="AF802" s="13"/>
      <c r="AM802" s="13"/>
      <c r="AN802" s="13"/>
    </row>
    <row r="803" spans="31:40" ht="14" x14ac:dyDescent="0.3">
      <c r="AE803" s="8"/>
      <c r="AF803" s="13"/>
      <c r="AM803" s="13"/>
      <c r="AN803" s="13"/>
    </row>
    <row r="804" spans="31:40" ht="14" x14ac:dyDescent="0.3">
      <c r="AE804" s="8"/>
      <c r="AF804" s="13"/>
      <c r="AM804" s="13"/>
      <c r="AN804" s="13"/>
    </row>
    <row r="805" spans="31:40" ht="14" x14ac:dyDescent="0.3">
      <c r="AE805" s="8"/>
      <c r="AF805" s="13"/>
      <c r="AM805" s="13"/>
      <c r="AN805" s="13"/>
    </row>
    <row r="806" spans="31:40" ht="14" x14ac:dyDescent="0.3">
      <c r="AE806" s="8"/>
      <c r="AF806" s="13"/>
      <c r="AM806" s="13"/>
      <c r="AN806" s="13"/>
    </row>
    <row r="807" spans="31:40" ht="14" x14ac:dyDescent="0.3">
      <c r="AE807" s="8"/>
      <c r="AF807" s="13"/>
      <c r="AM807" s="13"/>
      <c r="AN807" s="13"/>
    </row>
    <row r="808" spans="31:40" ht="14" x14ac:dyDescent="0.3">
      <c r="AE808" s="8"/>
      <c r="AF808" s="13"/>
      <c r="AM808" s="13"/>
      <c r="AN808" s="13"/>
    </row>
    <row r="809" spans="31:40" ht="14" x14ac:dyDescent="0.3">
      <c r="AE809" s="8"/>
      <c r="AF809" s="13"/>
      <c r="AM809" s="13"/>
      <c r="AN809" s="13"/>
    </row>
    <row r="810" spans="31:40" ht="14" x14ac:dyDescent="0.3">
      <c r="AE810" s="8"/>
      <c r="AF810" s="13"/>
      <c r="AM810" s="13"/>
      <c r="AN810" s="13"/>
    </row>
    <row r="811" spans="31:40" ht="14" x14ac:dyDescent="0.3">
      <c r="AE811" s="8"/>
      <c r="AF811" s="13"/>
      <c r="AM811" s="13"/>
      <c r="AN811" s="13"/>
    </row>
    <row r="812" spans="31:40" ht="14" x14ac:dyDescent="0.3">
      <c r="AE812" s="8"/>
      <c r="AF812" s="13"/>
      <c r="AM812" s="13"/>
      <c r="AN812" s="13"/>
    </row>
    <row r="813" spans="31:40" ht="14" x14ac:dyDescent="0.3">
      <c r="AE813" s="8"/>
      <c r="AF813" s="13"/>
      <c r="AM813" s="13"/>
      <c r="AN813" s="13"/>
    </row>
    <row r="814" spans="31:40" ht="14" x14ac:dyDescent="0.3">
      <c r="AE814" s="8"/>
      <c r="AF814" s="13"/>
      <c r="AM814" s="13"/>
      <c r="AN814" s="13"/>
    </row>
    <row r="815" spans="31:40" ht="14" x14ac:dyDescent="0.3">
      <c r="AE815" s="8"/>
      <c r="AF815" s="13"/>
      <c r="AM815" s="13"/>
      <c r="AN815" s="13"/>
    </row>
    <row r="816" spans="31:40" ht="14" x14ac:dyDescent="0.3">
      <c r="AE816" s="8"/>
      <c r="AF816" s="13"/>
      <c r="AM816" s="13"/>
      <c r="AN816" s="13"/>
    </row>
    <row r="817" spans="31:40" ht="14" x14ac:dyDescent="0.3">
      <c r="AE817" s="8"/>
      <c r="AF817" s="13"/>
      <c r="AM817" s="13"/>
      <c r="AN817" s="13"/>
    </row>
    <row r="818" spans="31:40" ht="14" x14ac:dyDescent="0.3">
      <c r="AE818" s="8"/>
      <c r="AF818" s="13"/>
      <c r="AM818" s="13"/>
      <c r="AN818" s="13"/>
    </row>
    <row r="819" spans="31:40" ht="14" x14ac:dyDescent="0.3">
      <c r="AE819" s="8"/>
      <c r="AF819" s="13"/>
      <c r="AM819" s="13"/>
      <c r="AN819" s="13"/>
    </row>
    <row r="820" spans="31:40" ht="14" x14ac:dyDescent="0.3">
      <c r="AE820" s="8"/>
      <c r="AF820" s="13"/>
      <c r="AM820" s="13"/>
      <c r="AN820" s="13"/>
    </row>
    <row r="821" spans="31:40" ht="14" x14ac:dyDescent="0.3">
      <c r="AE821" s="8"/>
      <c r="AF821" s="13"/>
      <c r="AM821" s="13"/>
      <c r="AN821" s="13"/>
    </row>
    <row r="822" spans="31:40" ht="14" x14ac:dyDescent="0.3">
      <c r="AE822" s="8"/>
      <c r="AF822" s="13"/>
      <c r="AM822" s="13"/>
      <c r="AN822" s="13"/>
    </row>
    <row r="823" spans="31:40" ht="14" x14ac:dyDescent="0.3">
      <c r="AE823" s="8"/>
      <c r="AF823" s="13"/>
      <c r="AM823" s="13"/>
      <c r="AN823" s="13"/>
    </row>
    <row r="824" spans="31:40" ht="14" x14ac:dyDescent="0.3">
      <c r="AE824" s="8"/>
      <c r="AF824" s="13"/>
      <c r="AM824" s="13"/>
      <c r="AN824" s="13"/>
    </row>
    <row r="825" spans="31:40" ht="14" x14ac:dyDescent="0.3">
      <c r="AE825" s="8"/>
      <c r="AF825" s="13"/>
      <c r="AM825" s="13"/>
      <c r="AN825" s="13"/>
    </row>
    <row r="826" spans="31:40" ht="14" x14ac:dyDescent="0.3">
      <c r="AE826" s="8"/>
      <c r="AF826" s="13"/>
      <c r="AM826" s="13"/>
      <c r="AN826" s="13"/>
    </row>
    <row r="827" spans="31:40" ht="14" x14ac:dyDescent="0.3">
      <c r="AE827" s="8"/>
      <c r="AF827" s="13"/>
      <c r="AM827" s="13"/>
      <c r="AN827" s="13"/>
    </row>
    <row r="828" spans="31:40" ht="14" x14ac:dyDescent="0.3">
      <c r="AE828" s="8"/>
      <c r="AF828" s="13"/>
      <c r="AM828" s="13"/>
      <c r="AN828" s="13"/>
    </row>
    <row r="829" spans="31:40" ht="14" x14ac:dyDescent="0.3">
      <c r="AE829" s="8"/>
      <c r="AF829" s="13"/>
      <c r="AM829" s="13"/>
      <c r="AN829" s="13"/>
    </row>
    <row r="830" spans="31:40" ht="14" x14ac:dyDescent="0.3">
      <c r="AE830" s="8"/>
      <c r="AF830" s="13"/>
      <c r="AM830" s="13"/>
      <c r="AN830" s="13"/>
    </row>
    <row r="831" spans="31:40" ht="14" x14ac:dyDescent="0.3">
      <c r="AE831" s="8"/>
      <c r="AF831" s="13"/>
      <c r="AM831" s="13"/>
      <c r="AN831" s="13"/>
    </row>
    <row r="832" spans="31:40" ht="14" x14ac:dyDescent="0.3">
      <c r="AE832" s="8"/>
      <c r="AF832" s="13"/>
      <c r="AM832" s="13"/>
      <c r="AN832" s="13"/>
    </row>
    <row r="833" spans="31:40" ht="14" x14ac:dyDescent="0.3">
      <c r="AE833" s="8"/>
      <c r="AF833" s="13"/>
      <c r="AM833" s="13"/>
      <c r="AN833" s="13"/>
    </row>
    <row r="834" spans="31:40" ht="14" x14ac:dyDescent="0.3">
      <c r="AE834" s="8"/>
      <c r="AF834" s="13"/>
      <c r="AM834" s="13"/>
      <c r="AN834" s="13"/>
    </row>
    <row r="835" spans="31:40" ht="14" x14ac:dyDescent="0.3">
      <c r="AE835" s="8"/>
      <c r="AF835" s="13"/>
      <c r="AM835" s="13"/>
      <c r="AN835" s="13"/>
    </row>
    <row r="836" spans="31:40" ht="14" x14ac:dyDescent="0.3">
      <c r="AE836" s="8"/>
      <c r="AF836" s="13"/>
      <c r="AM836" s="13"/>
      <c r="AN836" s="13"/>
    </row>
    <row r="837" spans="31:40" ht="14" x14ac:dyDescent="0.3">
      <c r="AE837" s="8"/>
      <c r="AF837" s="13"/>
      <c r="AM837" s="13"/>
      <c r="AN837" s="13"/>
    </row>
    <row r="838" spans="31:40" ht="14" x14ac:dyDescent="0.3">
      <c r="AE838" s="8"/>
      <c r="AF838" s="13"/>
      <c r="AM838" s="13"/>
      <c r="AN838" s="13"/>
    </row>
    <row r="839" spans="31:40" ht="14" x14ac:dyDescent="0.3">
      <c r="AE839" s="8"/>
      <c r="AF839" s="13"/>
      <c r="AM839" s="13"/>
      <c r="AN839" s="13"/>
    </row>
    <row r="840" spans="31:40" ht="14" x14ac:dyDescent="0.3">
      <c r="AE840" s="8"/>
      <c r="AF840" s="13"/>
      <c r="AM840" s="13"/>
      <c r="AN840" s="13"/>
    </row>
    <row r="841" spans="31:40" ht="14" x14ac:dyDescent="0.3">
      <c r="AE841" s="8"/>
      <c r="AF841" s="13"/>
      <c r="AM841" s="13"/>
      <c r="AN841" s="13"/>
    </row>
    <row r="842" spans="31:40" ht="14" x14ac:dyDescent="0.3">
      <c r="AE842" s="8"/>
      <c r="AF842" s="13"/>
      <c r="AM842" s="13"/>
      <c r="AN842" s="13"/>
    </row>
    <row r="843" spans="31:40" ht="14" x14ac:dyDescent="0.3">
      <c r="AE843" s="8"/>
      <c r="AF843" s="13"/>
      <c r="AM843" s="13"/>
      <c r="AN843" s="13"/>
    </row>
    <row r="844" spans="31:40" ht="14" x14ac:dyDescent="0.3">
      <c r="AE844" s="8"/>
      <c r="AF844" s="13"/>
      <c r="AM844" s="13"/>
      <c r="AN844" s="13"/>
    </row>
    <row r="845" spans="31:40" ht="14" x14ac:dyDescent="0.3">
      <c r="AE845" s="8"/>
      <c r="AF845" s="13"/>
      <c r="AM845" s="13"/>
      <c r="AN845" s="13"/>
    </row>
    <row r="846" spans="31:40" ht="14" x14ac:dyDescent="0.3">
      <c r="AE846" s="8"/>
      <c r="AF846" s="13"/>
      <c r="AM846" s="13"/>
      <c r="AN846" s="13"/>
    </row>
    <row r="847" spans="31:40" ht="14" x14ac:dyDescent="0.3">
      <c r="AE847" s="8"/>
      <c r="AF847" s="13"/>
      <c r="AM847" s="13"/>
      <c r="AN847" s="13"/>
    </row>
    <row r="848" spans="31:40" ht="14" x14ac:dyDescent="0.3">
      <c r="AE848" s="8"/>
      <c r="AF848" s="13"/>
      <c r="AM848" s="13"/>
      <c r="AN848" s="13"/>
    </row>
    <row r="849" spans="31:40" ht="14" x14ac:dyDescent="0.3">
      <c r="AE849" s="8"/>
      <c r="AF849" s="13"/>
      <c r="AM849" s="13"/>
      <c r="AN849" s="13"/>
    </row>
    <row r="850" spans="31:40" ht="14" x14ac:dyDescent="0.3">
      <c r="AE850" s="8"/>
      <c r="AF850" s="13"/>
      <c r="AM850" s="13"/>
      <c r="AN850" s="13"/>
    </row>
    <row r="851" spans="31:40" ht="14" x14ac:dyDescent="0.3">
      <c r="AE851" s="8"/>
      <c r="AF851" s="13"/>
      <c r="AM851" s="13"/>
      <c r="AN851" s="13"/>
    </row>
    <row r="852" spans="31:40" ht="14" x14ac:dyDescent="0.3">
      <c r="AE852" s="8"/>
      <c r="AF852" s="13"/>
      <c r="AM852" s="13"/>
      <c r="AN852" s="13"/>
    </row>
    <row r="853" spans="31:40" ht="14" x14ac:dyDescent="0.3">
      <c r="AE853" s="8"/>
      <c r="AF853" s="13"/>
      <c r="AM853" s="13"/>
      <c r="AN853" s="13"/>
    </row>
    <row r="854" spans="31:40" ht="14" x14ac:dyDescent="0.3">
      <c r="AE854" s="8"/>
      <c r="AF854" s="13"/>
      <c r="AM854" s="13"/>
      <c r="AN854" s="13"/>
    </row>
    <row r="855" spans="31:40" ht="14" x14ac:dyDescent="0.3">
      <c r="AE855" s="8"/>
      <c r="AF855" s="13"/>
      <c r="AM855" s="13"/>
      <c r="AN855" s="13"/>
    </row>
    <row r="856" spans="31:40" ht="14" x14ac:dyDescent="0.3">
      <c r="AE856" s="8"/>
      <c r="AF856" s="13"/>
      <c r="AM856" s="13"/>
      <c r="AN856" s="13"/>
    </row>
    <row r="857" spans="31:40" ht="14" x14ac:dyDescent="0.3">
      <c r="AE857" s="8"/>
      <c r="AF857" s="13"/>
      <c r="AM857" s="13"/>
      <c r="AN857" s="13"/>
    </row>
    <row r="858" spans="31:40" ht="14" x14ac:dyDescent="0.3">
      <c r="AE858" s="8"/>
      <c r="AF858" s="13"/>
      <c r="AM858" s="13"/>
      <c r="AN858" s="13"/>
    </row>
    <row r="859" spans="31:40" ht="14" x14ac:dyDescent="0.3">
      <c r="AE859" s="8"/>
      <c r="AF859" s="13"/>
      <c r="AM859" s="13"/>
      <c r="AN859" s="13"/>
    </row>
    <row r="860" spans="31:40" ht="14" x14ac:dyDescent="0.3">
      <c r="AE860" s="8"/>
      <c r="AF860" s="13"/>
      <c r="AM860" s="13"/>
      <c r="AN860" s="13"/>
    </row>
    <row r="861" spans="31:40" ht="14" x14ac:dyDescent="0.3">
      <c r="AE861" s="8"/>
      <c r="AF861" s="13"/>
      <c r="AM861" s="13"/>
      <c r="AN861" s="13"/>
    </row>
    <row r="862" spans="31:40" ht="14" x14ac:dyDescent="0.3">
      <c r="AE862" s="8"/>
      <c r="AF862" s="13"/>
      <c r="AM862" s="13"/>
      <c r="AN862" s="13"/>
    </row>
    <row r="863" spans="31:40" ht="14" x14ac:dyDescent="0.3">
      <c r="AE863" s="8"/>
      <c r="AF863" s="13"/>
      <c r="AM863" s="13"/>
      <c r="AN863" s="13"/>
    </row>
    <row r="864" spans="31:40" ht="14" x14ac:dyDescent="0.3">
      <c r="AE864" s="8"/>
      <c r="AF864" s="13"/>
      <c r="AM864" s="13"/>
      <c r="AN864" s="13"/>
    </row>
    <row r="865" spans="31:40" ht="14" x14ac:dyDescent="0.3">
      <c r="AE865" s="8"/>
      <c r="AF865" s="13"/>
      <c r="AM865" s="13"/>
      <c r="AN865" s="13"/>
    </row>
    <row r="866" spans="31:40" ht="14" x14ac:dyDescent="0.3">
      <c r="AE866" s="8"/>
      <c r="AF866" s="13"/>
      <c r="AM866" s="13"/>
      <c r="AN866" s="13"/>
    </row>
    <row r="867" spans="31:40" ht="14" x14ac:dyDescent="0.3">
      <c r="AE867" s="8"/>
      <c r="AF867" s="13"/>
      <c r="AM867" s="13"/>
      <c r="AN867" s="13"/>
    </row>
    <row r="868" spans="31:40" ht="14" x14ac:dyDescent="0.3">
      <c r="AE868" s="8"/>
      <c r="AF868" s="13"/>
      <c r="AM868" s="13"/>
      <c r="AN868" s="13"/>
    </row>
    <row r="869" spans="31:40" ht="14" x14ac:dyDescent="0.3">
      <c r="AE869" s="8"/>
      <c r="AF869" s="13"/>
      <c r="AM869" s="13"/>
      <c r="AN869" s="13"/>
    </row>
    <row r="870" spans="31:40" ht="14" x14ac:dyDescent="0.3">
      <c r="AE870" s="8"/>
      <c r="AF870" s="13"/>
      <c r="AM870" s="13"/>
      <c r="AN870" s="13"/>
    </row>
    <row r="871" spans="31:40" ht="14" x14ac:dyDescent="0.3">
      <c r="AE871" s="8"/>
      <c r="AF871" s="13"/>
      <c r="AM871" s="13"/>
      <c r="AN871" s="13"/>
    </row>
    <row r="872" spans="31:40" ht="14" x14ac:dyDescent="0.3">
      <c r="AE872" s="8"/>
      <c r="AF872" s="13"/>
      <c r="AM872" s="13"/>
      <c r="AN872" s="13"/>
    </row>
    <row r="873" spans="31:40" ht="14" x14ac:dyDescent="0.3">
      <c r="AE873" s="8"/>
      <c r="AF873" s="13"/>
      <c r="AM873" s="13"/>
      <c r="AN873" s="13"/>
    </row>
    <row r="874" spans="31:40" ht="14" x14ac:dyDescent="0.3">
      <c r="AE874" s="8"/>
      <c r="AF874" s="13"/>
      <c r="AM874" s="13"/>
      <c r="AN874" s="13"/>
    </row>
    <row r="875" spans="31:40" ht="14" x14ac:dyDescent="0.3">
      <c r="AE875" s="8"/>
      <c r="AF875" s="13"/>
      <c r="AM875" s="13"/>
      <c r="AN875" s="13"/>
    </row>
    <row r="876" spans="31:40" ht="14" x14ac:dyDescent="0.3">
      <c r="AE876" s="8"/>
      <c r="AF876" s="13"/>
      <c r="AM876" s="13"/>
      <c r="AN876" s="13"/>
    </row>
    <row r="877" spans="31:40" ht="14" x14ac:dyDescent="0.3">
      <c r="AE877" s="8"/>
      <c r="AF877" s="13"/>
      <c r="AM877" s="13"/>
      <c r="AN877" s="13"/>
    </row>
    <row r="878" spans="31:40" ht="14" x14ac:dyDescent="0.3">
      <c r="AE878" s="8"/>
      <c r="AF878" s="13"/>
      <c r="AM878" s="13"/>
      <c r="AN878" s="13"/>
    </row>
    <row r="879" spans="31:40" ht="14" x14ac:dyDescent="0.3">
      <c r="AE879" s="8"/>
      <c r="AF879" s="13"/>
      <c r="AM879" s="13"/>
      <c r="AN879" s="13"/>
    </row>
    <row r="880" spans="31:40" ht="14" x14ac:dyDescent="0.3">
      <c r="AE880" s="8"/>
      <c r="AF880" s="13"/>
      <c r="AM880" s="13"/>
      <c r="AN880" s="13"/>
    </row>
    <row r="881" spans="31:40" ht="14" x14ac:dyDescent="0.3">
      <c r="AE881" s="8"/>
      <c r="AF881" s="13"/>
      <c r="AM881" s="13"/>
      <c r="AN881" s="13"/>
    </row>
    <row r="882" spans="31:40" ht="14" x14ac:dyDescent="0.3">
      <c r="AE882" s="8"/>
      <c r="AF882" s="13"/>
      <c r="AM882" s="13"/>
      <c r="AN882" s="13"/>
    </row>
    <row r="883" spans="31:40" ht="14" x14ac:dyDescent="0.3">
      <c r="AE883" s="8"/>
      <c r="AF883" s="13"/>
      <c r="AM883" s="13"/>
      <c r="AN883" s="13"/>
    </row>
    <row r="884" spans="31:40" ht="14" x14ac:dyDescent="0.3">
      <c r="AE884" s="8"/>
      <c r="AF884" s="13"/>
      <c r="AM884" s="13"/>
      <c r="AN884" s="13"/>
    </row>
    <row r="885" spans="31:40" ht="14" x14ac:dyDescent="0.3">
      <c r="AE885" s="8"/>
      <c r="AF885" s="13"/>
      <c r="AM885" s="13"/>
      <c r="AN885" s="13"/>
    </row>
    <row r="886" spans="31:40" ht="14" x14ac:dyDescent="0.3">
      <c r="AE886" s="8"/>
      <c r="AF886" s="13"/>
      <c r="AM886" s="13"/>
      <c r="AN886" s="13"/>
    </row>
    <row r="887" spans="31:40" ht="14" x14ac:dyDescent="0.3">
      <c r="AE887" s="8"/>
      <c r="AF887" s="13"/>
      <c r="AM887" s="13"/>
      <c r="AN887" s="13"/>
    </row>
    <row r="888" spans="31:40" ht="14" x14ac:dyDescent="0.3">
      <c r="AE888" s="8"/>
      <c r="AF888" s="13"/>
      <c r="AM888" s="13"/>
      <c r="AN888" s="13"/>
    </row>
    <row r="889" spans="31:40" ht="14" x14ac:dyDescent="0.3">
      <c r="AE889" s="8"/>
      <c r="AF889" s="13"/>
      <c r="AM889" s="13"/>
      <c r="AN889" s="13"/>
    </row>
    <row r="890" spans="31:40" ht="15.75" customHeight="1" x14ac:dyDescent="0.3">
      <c r="AE890" s="8"/>
      <c r="AF890" s="13"/>
      <c r="AM890" s="13"/>
      <c r="AN890" s="13"/>
    </row>
    <row r="891" spans="31:40" ht="15.75" customHeight="1" x14ac:dyDescent="0.3">
      <c r="AE891" s="8"/>
      <c r="AF891" s="13"/>
      <c r="AM891" s="13"/>
      <c r="AN891" s="13"/>
    </row>
    <row r="892" spans="31:40" ht="15.75" customHeight="1" x14ac:dyDescent="0.3">
      <c r="AE892" s="8"/>
      <c r="AF892" s="13"/>
      <c r="AM892" s="13"/>
      <c r="AN892" s="13"/>
    </row>
    <row r="893" spans="31:40" ht="15.75" customHeight="1" x14ac:dyDescent="0.3">
      <c r="AE893" s="8"/>
      <c r="AF893" s="13"/>
      <c r="AM893" s="13"/>
      <c r="AN893" s="13"/>
    </row>
  </sheetData>
  <customSheetViews>
    <customSheetView guid="{CC281908-BBAC-4E55-8F2D-7D5933025096}" topLeftCell="AX1">
      <pane ySplit="1" topLeftCell="A2" activePane="bottomLeft" state="frozen"/>
      <selection pane="bottomLeft" activeCell="BD2" sqref="BD2"/>
      <pageMargins left="0.7" right="0.7" top="0.75" bottom="0.75" header="0.3" footer="0.3"/>
      <pageSetup paperSize="9" orientation="portrait" r:id="rId1"/>
    </customSheetView>
    <customSheetView guid="{66047D6E-95B7-40F6-AEC9-D7BCB1831E88}">
      <pane ySplit="1" topLeftCell="A2" activePane="bottomLeft" state="frozen"/>
      <selection pane="bottomLeft" activeCell="A7" sqref="A7"/>
      <pageMargins left="0.7" right="0.7" top="0.75" bottom="0.75" header="0.3" footer="0.3"/>
      <pageSetup paperSize="9" orientation="portrait" r:id="rId2"/>
    </customSheetView>
    <customSheetView guid="{674B0071-6313-4EC8-99B4-BC706C93F44B}" topLeftCell="AY1">
      <pane ySplit="1" topLeftCell="A2" activePane="bottomLeft" state="frozen"/>
      <selection pane="bottomLeft" activeCell="C1" sqref="C1"/>
      <pageMargins left="0.7" right="0.7" top="0.75" bottom="0.75" header="0.3" footer="0.3"/>
      <pageSetup paperSize="9" orientation="portrait" r:id="rId3"/>
    </customSheetView>
  </customSheetViews>
  <phoneticPr fontId="8" type="noConversion"/>
  <dataValidations count="1">
    <dataValidation type="list" allowBlank="1" sqref="X94:AA95 W89:W93" xr:uid="{00000000-0002-0000-0000-000014000000}">
      <formula1>$BM$2:$BM$6</formula1>
    </dataValidation>
  </dataValidations>
  <pageMargins left="0.7" right="0.7" top="0.75" bottom="0.75" header="0.3" footer="0.3"/>
  <pageSetup paperSize="9" orientation="portrait" r:id="rId4"/>
  <extLst>
    <ext xmlns:x14="http://schemas.microsoft.com/office/spreadsheetml/2009/9/main" uri="{CCE6A557-97BC-4b89-ADB6-D9C93CAAB3DF}">
      <x14:dataValidations xmlns:xm="http://schemas.microsoft.com/office/excel/2006/main" count="35">
        <x14:dataValidation type="list" allowBlank="1" xr:uid="{00000000-0002-0000-0000-000003000000}">
          <x14:formula1>
            <xm:f>lists!$Q$2:$Q$4</xm:f>
          </x14:formula1>
          <xm:sqref>X96:AA96 W2:W88</xm:sqref>
        </x14:dataValidation>
        <x14:dataValidation type="list" allowBlank="1" xr:uid="{00000000-0002-0000-0000-000008000000}">
          <x14:formula1>
            <xm:f>lists!$O$2:$O$4</xm:f>
          </x14:formula1>
          <xm:sqref>W95:W96 V2:V93</xm:sqref>
        </x14:dataValidation>
        <x14:dataValidation type="list" allowBlank="1" xr:uid="{00000000-0002-0000-0000-000015000000}">
          <x14:formula1>
            <xm:f>lists!$AR$2:$AR$4</xm:f>
          </x14:formula1>
          <xm:sqref>AV89:AV93</xm:sqref>
        </x14:dataValidation>
        <x14:dataValidation type="list" allowBlank="1" showInputMessage="1" showErrorMessage="1" xr:uid="{5714B6D4-644F-457D-9E29-1D78F6260905}">
          <x14:formula1>
            <xm:f>lists!$AV$2:$AV$3</xm:f>
          </x14:formula1>
          <xm:sqref>AZ2:BC93</xm:sqref>
        </x14:dataValidation>
        <x14:dataValidation type="list" allowBlank="1" xr:uid="{00000000-0002-0000-0000-000001000000}">
          <x14:formula1>
            <xm:f>lists!$AB$2:$AB$4</xm:f>
          </x14:formula1>
          <xm:sqref>AG2:AG93</xm:sqref>
        </x14:dataValidation>
        <x14:dataValidation type="list" allowBlank="1" xr:uid="{00000000-0002-0000-0000-000000000000}">
          <x14:formula1>
            <xm:f>lists!$K$2:$K$5</xm:f>
          </x14:formula1>
          <xm:sqref>P2:P93</xm:sqref>
        </x14:dataValidation>
        <x14:dataValidation type="list" allowBlank="1" xr:uid="{00000000-0002-0000-0000-000004000000}">
          <x14:formula1>
            <xm:f>lists!$AH$2:$AH$3</xm:f>
          </x14:formula1>
          <xm:sqref>AM2:AM93</xm:sqref>
        </x14:dataValidation>
        <x14:dataValidation type="list" allowBlank="1" xr:uid="{00000000-0002-0000-0000-000007000000}">
          <x14:formula1>
            <xm:f>lists!$AF$2:$AF$5</xm:f>
          </x14:formula1>
          <xm:sqref>AI2:AI93</xm:sqref>
        </x14:dataValidation>
        <x14:dataValidation type="list" allowBlank="1" xr:uid="{00000000-0002-0000-0000-00000A000000}">
          <x14:formula1>
            <xm:f>lists!$E$2:$E$5</xm:f>
          </x14:formula1>
          <xm:sqref>M2:M88</xm:sqref>
        </x14:dataValidation>
        <x14:dataValidation type="list" allowBlank="1" xr:uid="{00000000-0002-0000-0000-00000B000000}">
          <x14:formula1>
            <xm:f>lists!$AR$2:$AR$5</xm:f>
          </x14:formula1>
          <xm:sqref>AV2:AV88</xm:sqref>
        </x14:dataValidation>
        <x14:dataValidation type="list" allowBlank="1" xr:uid="{00000000-0002-0000-0000-00000F000000}">
          <x14:formula1>
            <xm:f>lists!$G$2:$G$5</xm:f>
          </x14:formula1>
          <xm:sqref>N2:N93</xm:sqref>
        </x14:dataValidation>
        <x14:dataValidation type="list" allowBlank="1" xr:uid="{00000000-0002-0000-0000-000011000000}">
          <x14:formula1>
            <xm:f>lists!$I$2:$I$5</xm:f>
          </x14:formula1>
          <xm:sqref>O2:O93</xm:sqref>
        </x14:dataValidation>
        <x14:dataValidation type="list" allowBlank="1" xr:uid="{00000000-0002-0000-0000-000013000000}">
          <x14:formula1>
            <xm:f>lists!$AD$2:$AD$5</xm:f>
          </x14:formula1>
          <xm:sqref>AH2:AH93</xm:sqref>
        </x14:dataValidation>
        <x14:dataValidation type="list" allowBlank="1" xr:uid="{00000000-0002-0000-0000-000018000000}">
          <x14:formula1>
            <xm:f>lists!$M$2:$M$5</xm:f>
          </x14:formula1>
          <xm:sqref>U2:U93</xm:sqref>
        </x14:dataValidation>
        <x14:dataValidation type="list" allowBlank="1" xr:uid="{00000000-0002-0000-0000-000019000000}">
          <x14:formula1>
            <xm:f>lists!$Z$2:$Z$5</xm:f>
          </x14:formula1>
          <xm:sqref>AF2:AF93</xm:sqref>
        </x14:dataValidation>
        <x14:dataValidation type="list" allowBlank="1" xr:uid="{00000000-0002-0000-0000-00000C000000}">
          <x14:formula1>
            <xm:f>lists!$C$2:$C$9</xm:f>
          </x14:formula1>
          <xm:sqref>L2:L93</xm:sqref>
        </x14:dataValidation>
        <x14:dataValidation type="list" allowBlank="1" showInputMessage="1" showErrorMessage="1" xr:uid="{EC51C599-3F8D-4F7A-8616-70AF2ED8ECF2}">
          <x14:formula1>
            <xm:f>lists!$B$2:$B$13</xm:f>
          </x14:formula1>
          <xm:sqref>J2:K93</xm:sqref>
        </x14:dataValidation>
        <x14:dataValidation type="list" allowBlank="1" showInputMessage="1" showErrorMessage="1" xr:uid="{CD095DDA-9C2C-4429-9F01-706E6A06F385}">
          <x14:formula1>
            <xm:f>lists!$AJ$2:$AJ$6</xm:f>
          </x14:formula1>
          <xm:sqref>AJ2:AJ93</xm:sqref>
        </x14:dataValidation>
        <x14:dataValidation type="list" allowBlank="1" showInputMessage="1" showErrorMessage="1" xr:uid="{09090455-FCDD-404F-853E-175D7D6B89CB}">
          <x14:formula1>
            <xm:f>lists!$AI$2:$AI$4</xm:f>
          </x14:formula1>
          <xm:sqref>AN2:AN93</xm:sqref>
        </x14:dataValidation>
        <x14:dataValidation type="list" allowBlank="1" xr:uid="{B98F6DA4-E323-4AE0-AF9E-A181301BE303}">
          <x14:formula1>
            <xm:f>lists!$S$2:$S$6</xm:f>
          </x14:formula1>
          <xm:sqref>X2:X93</xm:sqref>
        </x14:dataValidation>
        <x14:dataValidation type="list" allowBlank="1" showInputMessage="1" showErrorMessage="1" xr:uid="{F931287C-7053-4DCD-A2CC-38A9D2E5EEE5}">
          <x14:formula1>
            <xm:f>lists!$X$2:$X$4</xm:f>
          </x14:formula1>
          <xm:sqref>AB2:AB93</xm:sqref>
        </x14:dataValidation>
        <x14:dataValidation type="list" allowBlank="1" showInputMessage="1" showErrorMessage="1" xr:uid="{00486009-2A1B-4960-8510-4A8CEA78ACC0}">
          <x14:formula1>
            <xm:f>lists!$Y$2:$Y$5</xm:f>
          </x14:formula1>
          <xm:sqref>AC2:AC93</xm:sqref>
        </x14:dataValidation>
        <x14:dataValidation type="list" allowBlank="1" showInputMessage="1" showErrorMessage="1" xr:uid="{CE02D9AF-324F-4662-AE01-59A08961A038}">
          <x14:formula1>
            <xm:f>lists!$AL$2:$AL$3</xm:f>
          </x14:formula1>
          <xm:sqref>AP2:AP92</xm:sqref>
        </x14:dataValidation>
        <x14:dataValidation type="list" allowBlank="1" showInputMessage="1" showErrorMessage="1" xr:uid="{5E825D2D-3D49-469D-8F2E-B1C1C9830D0C}">
          <x14:formula1>
            <xm:f>lists!$AM$2:$AM$3</xm:f>
          </x14:formula1>
          <xm:sqref>AQ2:AQ93</xm:sqref>
        </x14:dataValidation>
        <x14:dataValidation type="list" allowBlank="1" showInputMessage="1" showErrorMessage="1" xr:uid="{D68B2CF0-5F5C-4F77-B02A-1AE6A44727C4}">
          <x14:formula1>
            <xm:f>lists!$AO$2:$AO$3</xm:f>
          </x14:formula1>
          <xm:sqref>AS2:AS93</xm:sqref>
        </x14:dataValidation>
        <x14:dataValidation type="list" allowBlank="1" showInputMessage="1" showErrorMessage="1" xr:uid="{A0A78109-BA1D-41CA-95C4-DAB7B0639856}">
          <x14:formula1>
            <xm:f>lists!$AQ$2:$AQ$4</xm:f>
          </x14:formula1>
          <xm:sqref>AU2:AU93</xm:sqref>
        </x14:dataValidation>
        <x14:dataValidation type="list" allowBlank="1" showInputMessage="1" showErrorMessage="1" xr:uid="{1FF591A8-1E23-40A5-AC35-5660EEF931A6}">
          <x14:formula1>
            <xm:f>lists!$AP$2:$AP$4</xm:f>
          </x14:formula1>
          <xm:sqref>AT2:AT93</xm:sqref>
        </x14:dataValidation>
        <x14:dataValidation type="list" allowBlank="1" xr:uid="{DB36E87A-8F8E-49B9-A239-8D348FF853B1}">
          <x14:formula1>
            <xm:f>lists!$AS$2:$AS$3</xm:f>
          </x14:formula1>
          <xm:sqref>AW2:AW88</xm:sqref>
        </x14:dataValidation>
        <x14:dataValidation type="list" allowBlank="1" xr:uid="{8707CFA1-E3E0-4C21-BBD9-D5C8A5CA467E}">
          <x14:formula1>
            <xm:f>lists!$AT$2:$AT$3</xm:f>
          </x14:formula1>
          <xm:sqref>AX2:AX93</xm:sqref>
        </x14:dataValidation>
        <x14:dataValidation type="list" allowBlank="1" xr:uid="{7AC65DAB-ECA7-4C83-8330-F1679977CB07}">
          <x14:formula1>
            <xm:f>lists!$AU$2:$AU$6</xm:f>
          </x14:formula1>
          <xm:sqref>AY2:AY93</xm:sqref>
        </x14:dataValidation>
        <x14:dataValidation type="list" allowBlank="1" xr:uid="{DC766710-4A60-40BF-AD98-7DE4B083CC5B}">
          <x14:formula1>
            <xm:f>lists!$U$2:$U$4</xm:f>
          </x14:formula1>
          <xm:sqref>Y2:Y93</xm:sqref>
        </x14:dataValidation>
        <x14:dataValidation type="list" allowBlank="1" xr:uid="{17ECAAA9-3D7F-4D48-885E-E2673BC6D0FB}">
          <x14:formula1>
            <xm:f>lists!$W$2:$W$5</xm:f>
          </x14:formula1>
          <xm:sqref>Z2:AA93</xm:sqref>
        </x14:dataValidation>
        <x14:dataValidation type="list" allowBlank="1" showInputMessage="1" showErrorMessage="1" xr:uid="{6556A57F-5D99-4896-A1AD-D2F37957D4AB}">
          <x14:formula1>
            <xm:f>lists!$AW$2:$AW$4</xm:f>
          </x14:formula1>
          <xm:sqref>BD2:BD93</xm:sqref>
        </x14:dataValidation>
        <x14:dataValidation type="list" allowBlank="1" showInputMessage="1" showErrorMessage="1" xr:uid="{1431373D-1A3E-4997-8797-DF2ED1E9B511}">
          <x14:formula1>
            <xm:f>lists!$AK$2:$AK$5</xm:f>
          </x14:formula1>
          <xm:sqref>AO2:AO93</xm:sqref>
        </x14:dataValidation>
        <x14:dataValidation type="list" allowBlank="1" showInputMessage="1" showErrorMessage="1" xr:uid="{20503FB5-3E95-4143-BFA9-D8E05F24A857}">
          <x14:formula1>
            <xm:f>lists!$AN$2:$AN$4</xm:f>
          </x14:formula1>
          <xm:sqref>AR2:AR93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7C01C-0B39-43F3-ACEC-36ADF6C342C0}">
  <dimension ref="A1:BB13"/>
  <sheetViews>
    <sheetView topLeftCell="AR1" workbookViewId="0">
      <selection activeCell="D1" sqref="D1"/>
    </sheetView>
  </sheetViews>
  <sheetFormatPr defaultRowHeight="12.5" x14ac:dyDescent="0.25"/>
  <cols>
    <col min="1" max="1" width="15.1796875" bestFit="1" customWidth="1"/>
    <col min="2" max="2" width="36.81640625" customWidth="1"/>
    <col min="3" max="3" width="23.54296875" bestFit="1" customWidth="1"/>
    <col min="4" max="4" width="16.453125" bestFit="1" customWidth="1"/>
    <col min="5" max="5" width="27" bestFit="1" customWidth="1"/>
    <col min="6" max="6" width="20.7265625" customWidth="1"/>
    <col min="7" max="7" width="40.54296875" bestFit="1" customWidth="1"/>
    <col min="8" max="8" width="20.7265625" customWidth="1"/>
    <col min="9" max="9" width="30" bestFit="1" customWidth="1"/>
    <col min="10" max="10" width="20.7265625" customWidth="1"/>
    <col min="11" max="11" width="33.26953125" bestFit="1" customWidth="1"/>
    <col min="12" max="12" width="20.7265625" customWidth="1"/>
    <col min="13" max="13" width="41" bestFit="1" customWidth="1"/>
    <col min="14" max="14" width="20.7265625" style="7" customWidth="1"/>
    <col min="15" max="15" width="14.453125" bestFit="1" customWidth="1"/>
    <col min="16" max="16" width="20.7265625" style="7" customWidth="1"/>
    <col min="17" max="17" width="26.26953125" bestFit="1" customWidth="1"/>
    <col min="18" max="18" width="20.7265625" style="7" customWidth="1"/>
    <col min="19" max="19" width="24.7265625" bestFit="1" customWidth="1"/>
    <col min="20" max="20" width="20.7265625" style="7" customWidth="1"/>
    <col min="21" max="21" width="24.81640625" style="7" bestFit="1" customWidth="1"/>
    <col min="22" max="23" width="20.7265625" style="7" customWidth="1"/>
    <col min="24" max="24" width="29.1796875" style="7" customWidth="1"/>
    <col min="25" max="25" width="20.7265625" style="7" customWidth="1"/>
    <col min="26" max="26" width="39.81640625" bestFit="1" customWidth="1"/>
    <col min="27" max="27" width="20.7265625" style="7" customWidth="1"/>
    <col min="28" max="28" width="31.26953125" bestFit="1" customWidth="1"/>
    <col min="29" max="29" width="20.7265625" style="7" customWidth="1"/>
    <col min="30" max="30" width="49.54296875" bestFit="1" customWidth="1"/>
    <col min="31" max="31" width="20.7265625" style="7" customWidth="1"/>
    <col min="32" max="32" width="31.54296875" bestFit="1" customWidth="1"/>
    <col min="33" max="33" width="20.7265625" style="7" customWidth="1"/>
    <col min="34" max="34" width="17.26953125" bestFit="1" customWidth="1"/>
    <col min="35" max="35" width="10" bestFit="1" customWidth="1"/>
    <col min="36" max="36" width="29.453125" customWidth="1"/>
    <col min="37" max="37" width="26.81640625" customWidth="1"/>
    <col min="38" max="43" width="30.54296875" customWidth="1"/>
    <col min="44" max="44" width="18.81640625" bestFit="1" customWidth="1"/>
    <col min="45" max="45" width="11.54296875" customWidth="1"/>
    <col min="46" max="46" width="20.7265625" customWidth="1"/>
    <col min="47" max="47" width="25.1796875" customWidth="1"/>
    <col min="48" max="48" width="34" customWidth="1"/>
    <col min="49" max="49" width="35.81640625" customWidth="1"/>
  </cols>
  <sheetData>
    <row r="1" spans="1:54" s="24" customFormat="1" ht="65" x14ac:dyDescent="0.3">
      <c r="A1" s="3" t="s">
        <v>12</v>
      </c>
      <c r="B1" s="3" t="s">
        <v>13</v>
      </c>
      <c r="C1" s="3" t="s">
        <v>14</v>
      </c>
      <c r="D1" s="3" t="s">
        <v>181</v>
      </c>
      <c r="E1" s="3" t="s">
        <v>0</v>
      </c>
      <c r="F1" s="4" t="s">
        <v>69</v>
      </c>
      <c r="G1" s="3" t="s">
        <v>1</v>
      </c>
      <c r="H1" s="4" t="s">
        <v>70</v>
      </c>
      <c r="I1" s="3" t="s">
        <v>72</v>
      </c>
      <c r="J1" s="4" t="s">
        <v>71</v>
      </c>
      <c r="K1" s="3" t="s">
        <v>98</v>
      </c>
      <c r="L1" s="4" t="s">
        <v>103</v>
      </c>
      <c r="M1" s="3" t="s">
        <v>2</v>
      </c>
      <c r="N1" s="5" t="s">
        <v>78</v>
      </c>
      <c r="O1" s="3" t="s">
        <v>3</v>
      </c>
      <c r="P1" s="5" t="s">
        <v>79</v>
      </c>
      <c r="Q1" s="3" t="s">
        <v>160</v>
      </c>
      <c r="R1" s="5" t="s">
        <v>162</v>
      </c>
      <c r="S1" s="3" t="s">
        <v>4</v>
      </c>
      <c r="T1" s="5" t="s">
        <v>80</v>
      </c>
      <c r="U1" s="26" t="s">
        <v>161</v>
      </c>
      <c r="V1" s="5" t="s">
        <v>161</v>
      </c>
      <c r="W1" s="26" t="s">
        <v>177</v>
      </c>
      <c r="X1" s="26" t="s">
        <v>151</v>
      </c>
      <c r="Y1" s="30" t="s">
        <v>104</v>
      </c>
      <c r="Z1" s="3" t="s">
        <v>5</v>
      </c>
      <c r="AA1" s="26" t="s">
        <v>81</v>
      </c>
      <c r="AB1" s="3" t="s">
        <v>152</v>
      </c>
      <c r="AC1" s="26" t="s">
        <v>82</v>
      </c>
      <c r="AD1" s="3" t="s">
        <v>6</v>
      </c>
      <c r="AE1" s="26" t="s">
        <v>83</v>
      </c>
      <c r="AF1" s="3" t="s">
        <v>7</v>
      </c>
      <c r="AG1" s="26" t="s">
        <v>84</v>
      </c>
      <c r="AH1" s="3" t="s">
        <v>8</v>
      </c>
      <c r="AI1" s="3" t="s">
        <v>9</v>
      </c>
      <c r="AJ1" s="3" t="s">
        <v>10</v>
      </c>
      <c r="AK1" s="31" t="s">
        <v>127</v>
      </c>
      <c r="AL1" s="27" t="s">
        <v>131</v>
      </c>
      <c r="AM1" s="27" t="s">
        <v>132</v>
      </c>
      <c r="AN1" s="27" t="s">
        <v>133</v>
      </c>
      <c r="AO1" s="27" t="s">
        <v>135</v>
      </c>
      <c r="AP1" s="27" t="s">
        <v>136</v>
      </c>
      <c r="AQ1" s="27" t="s">
        <v>138</v>
      </c>
      <c r="AR1" s="3" t="s">
        <v>11</v>
      </c>
      <c r="AS1" s="22" t="s">
        <v>94</v>
      </c>
      <c r="AT1" s="22" t="s">
        <v>141</v>
      </c>
      <c r="AU1" s="27" t="s">
        <v>142</v>
      </c>
      <c r="AV1" s="27" t="s">
        <v>143</v>
      </c>
      <c r="AW1" s="27" t="s">
        <v>144</v>
      </c>
      <c r="AX1" s="22"/>
      <c r="AY1" s="22"/>
      <c r="AZ1" s="22"/>
      <c r="BA1" s="22"/>
      <c r="BB1" s="22"/>
    </row>
    <row r="2" spans="1:54" ht="14" x14ac:dyDescent="0.25">
      <c r="A2" s="1"/>
      <c r="B2" s="23" t="s">
        <v>116</v>
      </c>
      <c r="C2" s="1" t="s">
        <v>26</v>
      </c>
      <c r="D2" s="1"/>
      <c r="E2" s="1" t="s">
        <v>15</v>
      </c>
      <c r="F2" s="1">
        <v>4</v>
      </c>
      <c r="G2" s="1" t="s">
        <v>16</v>
      </c>
      <c r="H2" s="1">
        <v>4</v>
      </c>
      <c r="I2" s="1" t="s">
        <v>17</v>
      </c>
      <c r="J2" s="1">
        <v>4</v>
      </c>
      <c r="K2" s="2" t="s">
        <v>18</v>
      </c>
      <c r="L2" s="1">
        <v>4</v>
      </c>
      <c r="M2" s="1" t="s">
        <v>19</v>
      </c>
      <c r="N2" s="6">
        <v>3</v>
      </c>
      <c r="O2" s="1" t="s">
        <v>20</v>
      </c>
      <c r="P2" s="6">
        <v>3</v>
      </c>
      <c r="Q2" s="1" t="s">
        <v>20</v>
      </c>
      <c r="R2" s="6">
        <v>3</v>
      </c>
      <c r="S2" s="1" t="s">
        <v>21</v>
      </c>
      <c r="T2" s="6">
        <v>3</v>
      </c>
      <c r="U2" s="6" t="s">
        <v>164</v>
      </c>
      <c r="V2" s="6">
        <v>3</v>
      </c>
      <c r="W2" s="6" t="s">
        <v>166</v>
      </c>
      <c r="X2" s="28" t="s">
        <v>149</v>
      </c>
      <c r="Y2" s="28" t="s">
        <v>24</v>
      </c>
      <c r="Z2" s="1" t="s">
        <v>22</v>
      </c>
      <c r="AA2" s="6">
        <v>4</v>
      </c>
      <c r="AB2" s="1" t="s">
        <v>113</v>
      </c>
      <c r="AC2" s="6">
        <v>1</v>
      </c>
      <c r="AD2" s="1" t="s">
        <v>101</v>
      </c>
      <c r="AE2" s="6">
        <v>4</v>
      </c>
      <c r="AF2" s="1" t="s">
        <v>23</v>
      </c>
      <c r="AG2" s="6">
        <v>4</v>
      </c>
      <c r="AH2" s="1" t="s">
        <v>24</v>
      </c>
      <c r="AI2" s="2" t="s">
        <v>96</v>
      </c>
      <c r="AJ2" s="2" t="s">
        <v>90</v>
      </c>
      <c r="AK2" s="1" t="s">
        <v>128</v>
      </c>
      <c r="AL2" s="1" t="s">
        <v>24</v>
      </c>
      <c r="AM2" s="1" t="s">
        <v>24</v>
      </c>
      <c r="AN2" s="1" t="s">
        <v>134</v>
      </c>
      <c r="AO2" s="1" t="s">
        <v>24</v>
      </c>
      <c r="AP2" s="1" t="s">
        <v>24</v>
      </c>
      <c r="AQ2" s="1" t="s">
        <v>139</v>
      </c>
      <c r="AR2" s="1" t="s">
        <v>25</v>
      </c>
      <c r="AS2" s="2" t="s">
        <v>24</v>
      </c>
      <c r="AT2" s="1" t="s">
        <v>24</v>
      </c>
      <c r="AU2" s="1" t="s">
        <v>21</v>
      </c>
      <c r="AV2" s="33" t="s">
        <v>24</v>
      </c>
      <c r="AW2" s="1" t="s">
        <v>145</v>
      </c>
    </row>
    <row r="3" spans="1:54" ht="14" x14ac:dyDescent="0.25">
      <c r="A3" s="1"/>
      <c r="B3" s="23" t="s">
        <v>117</v>
      </c>
      <c r="C3" s="1" t="s">
        <v>34</v>
      </c>
      <c r="D3" s="1"/>
      <c r="E3" s="1" t="s">
        <v>27</v>
      </c>
      <c r="F3" s="1">
        <v>3</v>
      </c>
      <c r="G3" s="1" t="s">
        <v>27</v>
      </c>
      <c r="H3" s="1">
        <v>3</v>
      </c>
      <c r="I3" s="1" t="s">
        <v>28</v>
      </c>
      <c r="J3" s="1">
        <v>3</v>
      </c>
      <c r="K3" s="1" t="s">
        <v>29</v>
      </c>
      <c r="L3" s="1">
        <v>3</v>
      </c>
      <c r="M3" s="1" t="s">
        <v>154</v>
      </c>
      <c r="N3" s="6">
        <v>2</v>
      </c>
      <c r="O3" s="2" t="s">
        <v>65</v>
      </c>
      <c r="P3" s="6">
        <v>2</v>
      </c>
      <c r="Q3" s="2" t="s">
        <v>65</v>
      </c>
      <c r="R3" s="6">
        <v>2</v>
      </c>
      <c r="S3" s="1" t="s">
        <v>112</v>
      </c>
      <c r="T3" s="6">
        <v>3</v>
      </c>
      <c r="U3" s="6" t="s">
        <v>163</v>
      </c>
      <c r="V3" s="6">
        <v>2</v>
      </c>
      <c r="W3" s="6" t="s">
        <v>167</v>
      </c>
      <c r="X3" s="28" t="s">
        <v>150</v>
      </c>
      <c r="Y3" s="28" t="s">
        <v>32</v>
      </c>
      <c r="Z3" s="1" t="s">
        <v>30</v>
      </c>
      <c r="AA3" s="6">
        <v>3</v>
      </c>
      <c r="AB3" s="1" t="s">
        <v>114</v>
      </c>
      <c r="AC3" s="6">
        <v>3</v>
      </c>
      <c r="AD3" s="2" t="s">
        <v>99</v>
      </c>
      <c r="AE3" s="6">
        <v>3</v>
      </c>
      <c r="AF3" s="1" t="s">
        <v>31</v>
      </c>
      <c r="AG3" s="6">
        <v>3</v>
      </c>
      <c r="AH3" s="1" t="s">
        <v>32</v>
      </c>
      <c r="AI3" s="2" t="s">
        <v>97</v>
      </c>
      <c r="AJ3" s="2" t="s">
        <v>91</v>
      </c>
      <c r="AK3" s="1" t="s">
        <v>129</v>
      </c>
      <c r="AL3" s="1" t="s">
        <v>32</v>
      </c>
      <c r="AM3" s="1" t="s">
        <v>32</v>
      </c>
      <c r="AN3" s="1" t="s">
        <v>180</v>
      </c>
      <c r="AO3" s="1" t="s">
        <v>32</v>
      </c>
      <c r="AP3" s="1" t="s">
        <v>32</v>
      </c>
      <c r="AQ3" s="1" t="s">
        <v>140</v>
      </c>
      <c r="AR3" s="1" t="s">
        <v>33</v>
      </c>
      <c r="AS3" s="1" t="s">
        <v>32</v>
      </c>
      <c r="AT3" s="1" t="s">
        <v>32</v>
      </c>
      <c r="AU3" s="1" t="s">
        <v>112</v>
      </c>
      <c r="AV3" s="33" t="s">
        <v>32</v>
      </c>
      <c r="AW3" s="1" t="s">
        <v>146</v>
      </c>
    </row>
    <row r="4" spans="1:54" ht="14" x14ac:dyDescent="0.25">
      <c r="A4" s="1"/>
      <c r="B4" s="23" t="s">
        <v>118</v>
      </c>
      <c r="C4" s="1" t="s">
        <v>41</v>
      </c>
      <c r="D4" s="1"/>
      <c r="E4" s="1" t="s">
        <v>35</v>
      </c>
      <c r="F4" s="1">
        <v>2</v>
      </c>
      <c r="G4" s="1" t="s">
        <v>35</v>
      </c>
      <c r="H4" s="1">
        <v>2</v>
      </c>
      <c r="I4" s="1" t="s">
        <v>36</v>
      </c>
      <c r="J4" s="1">
        <v>2</v>
      </c>
      <c r="K4" s="1" t="s">
        <v>37</v>
      </c>
      <c r="L4" s="1">
        <v>2</v>
      </c>
      <c r="M4" s="1" t="s">
        <v>155</v>
      </c>
      <c r="N4" s="6">
        <v>2</v>
      </c>
      <c r="O4" s="2" t="s">
        <v>66</v>
      </c>
      <c r="P4" s="6">
        <v>1</v>
      </c>
      <c r="Q4" s="2" t="s">
        <v>66</v>
      </c>
      <c r="R4" s="6">
        <v>1</v>
      </c>
      <c r="S4" s="1" t="s">
        <v>67</v>
      </c>
      <c r="T4" s="6">
        <v>2</v>
      </c>
      <c r="U4" s="6" t="s">
        <v>178</v>
      </c>
      <c r="V4" s="6">
        <v>1</v>
      </c>
      <c r="W4" s="6" t="s">
        <v>168</v>
      </c>
      <c r="X4" s="28" t="s">
        <v>106</v>
      </c>
      <c r="Y4" s="28" t="s">
        <v>106</v>
      </c>
      <c r="Z4" s="1" t="s">
        <v>38</v>
      </c>
      <c r="AA4" s="6">
        <v>2</v>
      </c>
      <c r="AB4" s="1" t="s">
        <v>115</v>
      </c>
      <c r="AC4" s="6">
        <v>3</v>
      </c>
      <c r="AD4" s="2" t="s">
        <v>100</v>
      </c>
      <c r="AE4" s="6">
        <v>2</v>
      </c>
      <c r="AF4" s="1" t="s">
        <v>39</v>
      </c>
      <c r="AG4" s="6">
        <v>2</v>
      </c>
      <c r="AI4" s="2" t="s">
        <v>32</v>
      </c>
      <c r="AJ4" s="2" t="s">
        <v>92</v>
      </c>
      <c r="AK4" s="1" t="s">
        <v>130</v>
      </c>
      <c r="AL4" s="1"/>
      <c r="AM4" s="1"/>
      <c r="AN4" s="1" t="s">
        <v>32</v>
      </c>
      <c r="AO4" s="1"/>
      <c r="AP4" s="1" t="s">
        <v>137</v>
      </c>
      <c r="AQ4" s="1" t="s">
        <v>32</v>
      </c>
      <c r="AR4" s="1" t="s">
        <v>40</v>
      </c>
      <c r="AU4" s="1" t="s">
        <v>67</v>
      </c>
      <c r="AV4" s="33"/>
      <c r="AW4" s="25" t="s">
        <v>147</v>
      </c>
    </row>
    <row r="5" spans="1:54" ht="14" x14ac:dyDescent="0.25">
      <c r="A5" s="1"/>
      <c r="B5" s="23" t="s">
        <v>119</v>
      </c>
      <c r="C5" s="1" t="s">
        <v>50</v>
      </c>
      <c r="D5" s="1"/>
      <c r="E5" s="1" t="s">
        <v>42</v>
      </c>
      <c r="F5" s="1">
        <v>1</v>
      </c>
      <c r="G5" s="1" t="s">
        <v>42</v>
      </c>
      <c r="H5" s="1">
        <v>1</v>
      </c>
      <c r="I5" s="1" t="s">
        <v>43</v>
      </c>
      <c r="J5" s="1">
        <v>1</v>
      </c>
      <c r="K5" s="1" t="s">
        <v>44</v>
      </c>
      <c r="L5" s="1">
        <v>1</v>
      </c>
      <c r="M5" s="1" t="s">
        <v>45</v>
      </c>
      <c r="N5" s="6">
        <v>1</v>
      </c>
      <c r="P5" s="6"/>
      <c r="Q5" s="1"/>
      <c r="R5" s="6"/>
      <c r="S5" s="1" t="s">
        <v>46</v>
      </c>
      <c r="T5" s="6">
        <v>1</v>
      </c>
      <c r="U5" s="6"/>
      <c r="V5" s="6"/>
      <c r="W5" s="6" t="s">
        <v>176</v>
      </c>
      <c r="X5" s="28"/>
      <c r="Y5" s="29" t="s">
        <v>105</v>
      </c>
      <c r="Z5" s="1" t="s">
        <v>47</v>
      </c>
      <c r="AA5" s="6">
        <v>1</v>
      </c>
      <c r="AC5" s="6"/>
      <c r="AD5" s="2" t="s">
        <v>102</v>
      </c>
      <c r="AE5" s="6">
        <v>1</v>
      </c>
      <c r="AF5" s="1" t="s">
        <v>48</v>
      </c>
      <c r="AG5" s="6">
        <v>1</v>
      </c>
      <c r="AJ5" s="2" t="s">
        <v>93</v>
      </c>
      <c r="AK5" s="1" t="s">
        <v>174</v>
      </c>
      <c r="AL5" s="1"/>
      <c r="AM5" s="1"/>
      <c r="AN5" s="1"/>
      <c r="AO5" s="1"/>
      <c r="AP5" s="1"/>
      <c r="AQ5" s="1"/>
      <c r="AR5" s="1" t="s">
        <v>49</v>
      </c>
      <c r="AU5" s="1" t="s">
        <v>46</v>
      </c>
      <c r="AV5" s="33"/>
    </row>
    <row r="6" spans="1:54" x14ac:dyDescent="0.25">
      <c r="A6" s="1"/>
      <c r="B6" s="23" t="s">
        <v>120</v>
      </c>
      <c r="C6" s="1" t="s">
        <v>52</v>
      </c>
      <c r="D6" s="1"/>
      <c r="S6" s="1" t="s">
        <v>51</v>
      </c>
      <c r="T6" s="6">
        <v>1</v>
      </c>
      <c r="U6" s="6"/>
      <c r="V6" s="6"/>
      <c r="W6" s="6"/>
      <c r="X6" s="6"/>
      <c r="Y6" s="6"/>
      <c r="AB6" s="2"/>
      <c r="AC6" s="6"/>
      <c r="AJ6" s="1" t="s">
        <v>179</v>
      </c>
      <c r="AU6" s="1" t="s">
        <v>51</v>
      </c>
    </row>
    <row r="7" spans="1:54" x14ac:dyDescent="0.25">
      <c r="A7" s="1"/>
      <c r="B7" s="23" t="s">
        <v>121</v>
      </c>
      <c r="C7" s="1" t="s">
        <v>53</v>
      </c>
      <c r="D7" s="1"/>
    </row>
    <row r="8" spans="1:54" ht="13" thickBot="1" x14ac:dyDescent="0.3">
      <c r="A8" s="1"/>
      <c r="B8" s="23" t="s">
        <v>125</v>
      </c>
      <c r="C8" s="1" t="s">
        <v>63</v>
      </c>
      <c r="D8" s="2"/>
    </row>
    <row r="9" spans="1:54" ht="13" thickBot="1" x14ac:dyDescent="0.3">
      <c r="A9" s="1"/>
      <c r="B9" s="23" t="s">
        <v>122</v>
      </c>
      <c r="C9" s="1" t="s">
        <v>64</v>
      </c>
      <c r="D9" s="20"/>
    </row>
    <row r="10" spans="1:54" ht="13" thickBot="1" x14ac:dyDescent="0.3">
      <c r="A10" s="1"/>
      <c r="B10" s="23" t="s">
        <v>123</v>
      </c>
      <c r="D10" s="20"/>
    </row>
    <row r="11" spans="1:54" x14ac:dyDescent="0.25">
      <c r="A11" s="1"/>
      <c r="B11" s="23" t="s">
        <v>126</v>
      </c>
      <c r="D11" s="21"/>
    </row>
    <row r="12" spans="1:54" x14ac:dyDescent="0.25">
      <c r="B12" s="23" t="s">
        <v>62</v>
      </c>
      <c r="D12" s="21"/>
    </row>
    <row r="13" spans="1:54" x14ac:dyDescent="0.25">
      <c r="B13" s="23" t="s">
        <v>124</v>
      </c>
    </row>
  </sheetData>
  <customSheetViews>
    <customSheetView guid="{CC281908-BBAC-4E55-8F2D-7D5933025096}" topLeftCell="AR1">
      <selection activeCell="D1" sqref="D1"/>
      <pageMargins left="0.7" right="0.7" top="0.75" bottom="0.75" header="0.3" footer="0.3"/>
      <pageSetup paperSize="9" orientation="portrait" r:id="rId1"/>
    </customSheetView>
    <customSheetView guid="{66047D6E-95B7-40F6-AEC9-D7BCB1831E88}">
      <selection activeCell="D1" sqref="D1"/>
      <pageMargins left="0.7" right="0.7" top="0.75" bottom="0.75" header="0.3" footer="0.3"/>
      <pageSetup paperSize="9" orientation="portrait" r:id="rId2"/>
    </customSheetView>
    <customSheetView guid="{674B0071-6313-4EC8-99B4-BC706C93F44B}">
      <selection activeCell="D1" sqref="D1"/>
      <pageMargins left="0.7" right="0.7" top="0.75" bottom="0.75" header="0.3" footer="0.3"/>
      <pageSetup paperSize="9" orientation="portrait" r:id="rId3"/>
    </customSheetView>
  </customSheetViews>
  <phoneticPr fontId="8" type="noConversion"/>
  <pageMargins left="0.7" right="0.7" top="0.75" bottom="0.75" header="0.3" footer="0.3"/>
  <pageSetup paperSize="9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21786-57E3-4C6D-9E73-682E89475A76}">
  <dimension ref="A1:G5"/>
  <sheetViews>
    <sheetView tabSelected="1" workbookViewId="0">
      <selection activeCell="E10" sqref="E10"/>
    </sheetView>
  </sheetViews>
  <sheetFormatPr defaultColWidth="9.1796875" defaultRowHeight="20.149999999999999" customHeight="1" x14ac:dyDescent="0.25"/>
  <cols>
    <col min="1" max="1" width="12.7265625" style="15" customWidth="1"/>
    <col min="2" max="7" width="12.7265625" style="14" customWidth="1"/>
    <col min="8" max="16384" width="9.1796875" style="16"/>
  </cols>
  <sheetData>
    <row r="1" spans="1:7" ht="20.149999999999999" customHeight="1" x14ac:dyDescent="0.25">
      <c r="B1" s="80" t="s">
        <v>74</v>
      </c>
      <c r="C1" s="80"/>
      <c r="D1" s="80" t="s">
        <v>56</v>
      </c>
      <c r="E1" s="80"/>
      <c r="F1" s="80" t="s">
        <v>77</v>
      </c>
      <c r="G1" s="80"/>
    </row>
    <row r="2" spans="1:7" ht="20.149999999999999" customHeight="1" x14ac:dyDescent="0.25">
      <c r="B2" s="17" t="s">
        <v>89</v>
      </c>
      <c r="C2" s="17" t="s">
        <v>88</v>
      </c>
      <c r="D2" s="17" t="s">
        <v>89</v>
      </c>
      <c r="E2" s="17" t="s">
        <v>88</v>
      </c>
      <c r="F2" s="17" t="s">
        <v>89</v>
      </c>
      <c r="G2" s="17" t="s">
        <v>88</v>
      </c>
    </row>
    <row r="3" spans="1:7" ht="20.149999999999999" customHeight="1" x14ac:dyDescent="0.25">
      <c r="A3" s="19" t="s">
        <v>87</v>
      </c>
      <c r="B3" s="18">
        <v>4</v>
      </c>
      <c r="C3" s="18">
        <v>8</v>
      </c>
      <c r="D3" s="18">
        <v>4</v>
      </c>
      <c r="E3" s="18">
        <v>8</v>
      </c>
      <c r="F3" s="18">
        <v>4</v>
      </c>
      <c r="G3" s="18">
        <v>8</v>
      </c>
    </row>
    <row r="4" spans="1:7" ht="20.149999999999999" customHeight="1" x14ac:dyDescent="0.25">
      <c r="A4" s="19" t="s">
        <v>86</v>
      </c>
      <c r="B4" s="18">
        <v>9</v>
      </c>
      <c r="C4" s="18">
        <v>12</v>
      </c>
      <c r="D4" s="18">
        <v>9</v>
      </c>
      <c r="E4" s="18">
        <v>12</v>
      </c>
      <c r="F4" s="18">
        <v>9</v>
      </c>
      <c r="G4" s="18">
        <v>12</v>
      </c>
    </row>
    <row r="5" spans="1:7" ht="20.149999999999999" customHeight="1" x14ac:dyDescent="0.25">
      <c r="A5" s="19" t="s">
        <v>85</v>
      </c>
      <c r="B5" s="18">
        <v>13</v>
      </c>
      <c r="C5" s="18">
        <v>16</v>
      </c>
      <c r="D5" s="18">
        <v>13</v>
      </c>
      <c r="E5" s="18">
        <v>16</v>
      </c>
      <c r="F5" s="18">
        <v>13</v>
      </c>
      <c r="G5" s="18">
        <v>16</v>
      </c>
    </row>
  </sheetData>
  <customSheetViews>
    <customSheetView guid="{CC281908-BBAC-4E55-8F2D-7D5933025096}">
      <selection activeCell="E10" sqref="E10"/>
      <pageMargins left="0.7" right="0.7" top="0.75" bottom="0.75" header="0.3" footer="0.3"/>
    </customSheetView>
    <customSheetView guid="{66047D6E-95B7-40F6-AEC9-D7BCB1831E88}">
      <selection activeCell="E10" sqref="E10"/>
      <pageMargins left="0.7" right="0.7" top="0.75" bottom="0.75" header="0.3" footer="0.3"/>
    </customSheetView>
    <customSheetView guid="{674B0071-6313-4EC8-99B4-BC706C93F44B}">
      <selection activeCell="E10" sqref="E10"/>
      <pageMargins left="0.7" right="0.7" top="0.75" bottom="0.75" header="0.3" footer="0.3"/>
    </customSheetView>
  </customSheetViews>
  <mergeCells count="3">
    <mergeCell ref="B1:C1"/>
    <mergeCell ref="D1:E1"/>
    <mergeCell ref="F1:G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7E439889A5014C8B2C05EAB0BCEBE2" ma:contentTypeVersion="12" ma:contentTypeDescription="Create a new document." ma:contentTypeScope="" ma:versionID="f00f6f2ffd1ceb29c92cd7b3871716e7">
  <xsd:schema xmlns:xsd="http://www.w3.org/2001/XMLSchema" xmlns:xs="http://www.w3.org/2001/XMLSchema" xmlns:p="http://schemas.microsoft.com/office/2006/metadata/properties" xmlns:ns3="e8d61b3f-e722-497f-b402-70d5e00f2f91" xmlns:ns4="76f11972-530c-4d63-8479-d2f91c880bd9" targetNamespace="http://schemas.microsoft.com/office/2006/metadata/properties" ma:root="true" ma:fieldsID="c1ab528f98a3a830c136549f4f8797c9" ns3:_="" ns4:_="">
    <xsd:import namespace="e8d61b3f-e722-497f-b402-70d5e00f2f91"/>
    <xsd:import namespace="76f11972-530c-4d63-8479-d2f91c880bd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d61b3f-e722-497f-b402-70d5e00f2f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f11972-530c-4d63-8479-d2f91c880bd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A7EA7B-2CB6-4D56-A28D-2A91CF344C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d61b3f-e722-497f-b402-70d5e00f2f91"/>
    <ds:schemaRef ds:uri="76f11972-530c-4d63-8479-d2f91c880b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7581A2-AF15-48D1-8430-F1152508A6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B23F5D-81C1-4949-ACB0-E4B9A8A09002}">
  <ds:schemaRefs>
    <ds:schemaRef ds:uri="http://purl.org/dc/elements/1.1/"/>
    <ds:schemaRef ds:uri="http://schemas.microsoft.com/office/2006/metadata/properties"/>
    <ds:schemaRef ds:uri="e8d61b3f-e722-497f-b402-70d5e00f2f91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76f11972-530c-4d63-8479-d2f91c880bd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lists</vt:lpstr>
      <vt:lpstr>risk bands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Goodman</dc:creator>
  <cp:lastModifiedBy>Kirsten Mulcahy</cp:lastModifiedBy>
  <dcterms:created xsi:type="dcterms:W3CDTF">2020-03-21T16:15:06Z</dcterms:created>
  <dcterms:modified xsi:type="dcterms:W3CDTF">2020-04-03T11:20:42Z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0x010100DA7E439889A5014C8B2C05EAB0BCEBE2</vt:lpwstr>
  </property>
</Properties>
</file>